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124\Umbraco\Tabeller\"/>
    </mc:Choice>
  </mc:AlternateContent>
  <xr:revisionPtr revIDLastSave="0" documentId="13_ncr:1_{18BE8BB8-1024-4F03-AE30-F171FB89C2C6}" xr6:coauthVersionLast="47" xr6:coauthVersionMax="47" xr10:uidLastSave="{00000000-0000-0000-0000-000000000000}"/>
  <bookViews>
    <workbookView xWindow="22932" yWindow="-108" windowWidth="23256" windowHeight="12576" xr2:uid="{61EDCB84-EAA6-4B2B-A42B-BA8A1F056A35}"/>
  </bookViews>
  <sheets>
    <sheet name="SV" sheetId="1" r:id="rId1"/>
    <sheet name="EN" sheetId="2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G13" i="1"/>
  <c r="H13" i="1"/>
  <c r="G14" i="1"/>
  <c r="H14" i="1"/>
  <c r="G15" i="1"/>
  <c r="H15" i="1"/>
  <c r="G16" i="1"/>
  <c r="H16" i="1"/>
  <c r="F13" i="1"/>
  <c r="F14" i="1"/>
  <c r="F15" i="1"/>
  <c r="F16" i="1"/>
  <c r="F12" i="1"/>
  <c r="G4" i="1"/>
  <c r="H4" i="1"/>
  <c r="G5" i="1"/>
  <c r="H5" i="1"/>
  <c r="G6" i="1"/>
  <c r="H6" i="1"/>
  <c r="G7" i="1"/>
  <c r="H7" i="1"/>
  <c r="G8" i="1"/>
  <c r="H8" i="1"/>
  <c r="G9" i="1"/>
  <c r="H9" i="1"/>
  <c r="H3" i="1"/>
  <c r="F4" i="1"/>
  <c r="F5" i="1"/>
  <c r="F6" i="1"/>
  <c r="F7" i="1"/>
  <c r="F8" i="1"/>
  <c r="F9" i="1"/>
  <c r="G3" i="1"/>
  <c r="F3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<sst xmlns="http://schemas.openxmlformats.org/spreadsheetml/2006/main" count="78" uniqueCount="39">
  <si>
    <t>header</t>
  </si>
  <si>
    <t>Nettoomsättning per region, MSEK</t>
  </si>
  <si>
    <t>Nettoomsättning per produkt, MSEK</t>
  </si>
  <si>
    <t>USA</t>
  </si>
  <si>
    <t>Asien</t>
  </si>
  <si>
    <t>Östeuropa</t>
  </si>
  <si>
    <t>Latinamerika</t>
  </si>
  <si>
    <t>Västeuropa</t>
  </si>
  <si>
    <t>Afrika / Mellanöstern</t>
  </si>
  <si>
    <t>Summa</t>
  </si>
  <si>
    <t>Instrument</t>
  </si>
  <si>
    <t>Förbrukningsvaror egna instrument</t>
  </si>
  <si>
    <t>Övrigt</t>
  </si>
  <si>
    <t>width=9%; decimals=1</t>
  </si>
  <si>
    <t>percentage</t>
  </si>
  <si>
    <t>förändr.</t>
  </si>
  <si>
    <t>Net sales by region, SEK million</t>
  </si>
  <si>
    <t>Asia</t>
  </si>
  <si>
    <t>Eastern Europe</t>
  </si>
  <si>
    <t>Latin America</t>
  </si>
  <si>
    <t>Western Europe</t>
  </si>
  <si>
    <t>Total</t>
  </si>
  <si>
    <t>Net sales by product, SEK million</t>
  </si>
  <si>
    <t>Instruments</t>
  </si>
  <si>
    <t>Consumables, own instruments</t>
  </si>
  <si>
    <t>Other</t>
  </si>
  <si>
    <t>width=9%; decimals=0</t>
  </si>
  <si>
    <t>change</t>
  </si>
  <si>
    <t>Förbrukningsvaror OEM och CDS Brand</t>
  </si>
  <si>
    <t>Africa / Middle East</t>
  </si>
  <si>
    <t>Consumables, OEM and CDS Brand</t>
  </si>
  <si>
    <t>jan-mar
2024</t>
  </si>
  <si>
    <t>jan-mar
2023</t>
  </si>
  <si>
    <t>apr 23 - mar 24</t>
  </si>
  <si>
    <t>apr 22 - mar 23</t>
  </si>
  <si>
    <t>Jan-Mar
2023</t>
  </si>
  <si>
    <t>Jan-Mar
2024</t>
  </si>
  <si>
    <t>Apr 23 - Mar 24</t>
  </si>
  <si>
    <t>Apr 22 - Mar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</si>
</sst>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0"/>
      <name val="Arial"/>
      <family val="2"/>
    </font>
    <font>
      <sz val="1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 wrapText="1"/>
    </xf>
    <xf numFmtId="164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 vertical="justify" wrapText="1"/>
    </xf>
    <xf numFmtId="164" fontId="2" fillId="2" borderId="0" xfId="1" applyNumberFormat="1" applyFont="1" applyFill="1" applyBorder="1" applyAlignment="1">
      <alignment horizontal="right" vertical="justify" wrapText="1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 vertical="justify" wrapText="1"/>
    </xf>
    <xf numFmtId="164" fontId="2" fillId="0" borderId="0" xfId="1" applyNumberFormat="1" applyFont="1" applyFill="1" applyBorder="1" applyAlignment="1">
      <alignment horizontal="right" vertical="justify" wrapText="1"/>
    </xf>
    <xf numFmtId="164" fontId="0" fillId="0" borderId="0" xfId="0" applyNumberFormat="1"/>
    <xf numFmtId="9" fontId="0" fillId="0" borderId="0" xfId="0" applyNumberFormat="1"/>
    <xf numFmtId="9" fontId="2" fillId="0" borderId="0" xfId="1" applyFont="1" applyFill="1" applyBorder="1" applyAlignment="1">
      <alignment horizontal="right"/>
    </xf>
    <xf numFmtId="9" fontId="2" fillId="0" borderId="0" xfId="0" applyNumberFormat="1" applyFont="1" applyFill="1" applyAlignment="1">
      <alignment horizontal="right" vertical="justify" wrapText="1"/>
    </xf>
    <xf numFmtId="9" fontId="2" fillId="0" borderId="0" xfId="1" applyFont="1" applyFill="1" applyBorder="1" applyAlignment="1">
      <alignment horizontal="right" vertical="justify" wrapText="1"/>
    </xf>
    <xf numFmtId="0" fontId="3" fillId="0" borderId="0" xfId="0" applyFont="1" applyFill="1" applyBorder="1"/>
    <xf numFmtId="0" fontId="3" fillId="0" borderId="0" xfId="0" quotePrefix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 vertical="justify" wrapText="1"/>
    </xf>
    <xf numFmtId="164" fontId="0" fillId="2" borderId="0" xfId="0" applyNumberFormat="1" applyFill="1"/>
    <xf numFmtId="0" fontId="4" fillId="0" borderId="0" xfId="0" applyFont="1"/>
    <xf numFmtId="164" fontId="4" fillId="2" borderId="0" xfId="0" applyNumberFormat="1" applyFont="1" applyFill="1"/>
    <xf numFmtId="164" fontId="4" fillId="0" borderId="0" xfId="0" applyNumberFormat="1" applyFont="1"/>
    <xf numFmtId="9" fontId="4" fillId="0" borderId="0" xfId="0" applyNumberFormat="1" applyFont="1"/>
    <xf numFmtId="0" fontId="5" fillId="0" borderId="0" xfId="0" applyFont="1"/>
    <xf numFmtId="164" fontId="6" fillId="2" borderId="0" xfId="0" applyNumberFormat="1" applyFont="1" applyFill="1" applyAlignment="1">
      <alignment horizontal="right" vertical="justify" wrapText="1"/>
    </xf>
    <xf numFmtId="164" fontId="6" fillId="0" borderId="0" xfId="0" applyNumberFormat="1" applyFont="1" applyFill="1" applyAlignment="1">
      <alignment horizontal="right" vertical="justify" wrapText="1"/>
    </xf>
    <xf numFmtId="9" fontId="6" fillId="0" borderId="0" xfId="0" applyNumberFormat="1" applyFont="1" applyFill="1" applyAlignment="1">
      <alignment horizontal="right" vertical="justify" wrapText="1"/>
    </xf>
    <xf numFmtId="164" fontId="2" fillId="2" borderId="1" xfId="0" applyNumberFormat="1" applyFont="1" applyFill="1" applyBorder="1" applyAlignment="1">
      <alignment horizontal="right" vertical="justify" wrapText="1"/>
    </xf>
    <xf numFmtId="164" fontId="2" fillId="0" borderId="1" xfId="0" applyNumberFormat="1" applyFont="1" applyFill="1" applyBorder="1" applyAlignment="1">
      <alignment horizontal="right" vertical="justify" wrapText="1"/>
    </xf>
    <xf numFmtId="9" fontId="2" fillId="0" borderId="1" xfId="0" applyNumberFormat="1" applyFont="1" applyFill="1" applyBorder="1" applyAlignment="1">
      <alignment horizontal="right" vertical="justify" wrapText="1"/>
    </xf>
    <xf numFmtId="164" fontId="0" fillId="0" borderId="1" xfId="0" applyNumberFormat="1" applyBorder="1"/>
    <xf numFmtId="9" fontId="0" fillId="0" borderId="1" xfId="0" applyNumberFormat="1" applyBorder="1"/>
    <xf numFmtId="164" fontId="0" fillId="2" borderId="1" xfId="0" applyNumberFormat="1" applyFill="1" applyBorder="1"/>
    <xf numFmtId="0" fontId="3" fillId="0" borderId="1" xfId="0" quotePrefix="1" applyFont="1" applyBorder="1" applyAlignment="1">
      <alignment horizontal="right" wrapText="1"/>
    </xf>
    <xf numFmtId="164" fontId="7" fillId="2" borderId="0" xfId="0" applyNumberFormat="1" applyFont="1" applyFill="1"/>
    <xf numFmtId="164" fontId="7" fillId="0" borderId="0" xfId="0" applyNumberFormat="1" applyFont="1"/>
    <xf numFmtId="164" fontId="7" fillId="2" borderId="1" xfId="0" applyNumberFormat="1" applyFont="1" applyFill="1" applyBorder="1"/>
    <xf numFmtId="164" fontId="7" fillId="0" borderId="1" xfId="0" applyNumberFormat="1" applyFont="1" applyBorder="1"/>
    <xf numFmtId="9" fontId="7" fillId="0" borderId="0" xfId="0" applyNumberFormat="1" applyFont="1"/>
    <xf numFmtId="9" fontId="7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124/Underlag%20till%20%20Del&#229;rsrapport%20i%202024Q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No of Instruments"/>
      <sheetName val="Equity"/>
      <sheetName val="Gp FS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Mercur instruments"/>
      <sheetName val="Mercur"/>
      <sheetName val="Mercurdiff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>
        <row r="19">
          <cell r="B19">
            <v>46.253454735030004</v>
          </cell>
          <cell r="C19">
            <v>48.638344465831338</v>
          </cell>
          <cell r="D19">
            <v>-4.9033118972146135E-2</v>
          </cell>
          <cell r="H19">
            <v>196.80659363745934</v>
          </cell>
          <cell r="I19">
            <v>215.40908320567331</v>
          </cell>
          <cell r="J19">
            <v>-8.6358891145050964E-2</v>
          </cell>
        </row>
        <row r="20">
          <cell r="B20">
            <v>49.205990303602</v>
          </cell>
          <cell r="C20">
            <v>44.880779760171336</v>
          </cell>
          <cell r="D20">
            <v>9.6371109560556181E-2</v>
          </cell>
          <cell r="H20">
            <v>173.65483478845533</v>
          </cell>
          <cell r="I20">
            <v>151.23495943159534</v>
          </cell>
          <cell r="J20">
            <v>0.14824532264975851</v>
          </cell>
        </row>
        <row r="21">
          <cell r="B21">
            <v>14.825011292580001</v>
          </cell>
          <cell r="C21">
            <v>8.7973231461993358</v>
          </cell>
          <cell r="D21">
            <v>0.68517298344153443</v>
          </cell>
          <cell r="H21">
            <v>44.60116745086934</v>
          </cell>
          <cell r="I21">
            <v>54.038957652070337</v>
          </cell>
          <cell r="J21">
            <v>-0.17464789498654248</v>
          </cell>
        </row>
        <row r="22">
          <cell r="B22">
            <v>11.041108469700003</v>
          </cell>
          <cell r="C22">
            <v>13.819017650631334</v>
          </cell>
          <cell r="D22">
            <v>-0.20102074193417216</v>
          </cell>
          <cell r="H22">
            <v>48.731354431465348</v>
          </cell>
          <cell r="I22">
            <v>47.030157047601335</v>
          </cell>
          <cell r="J22">
            <v>3.6172479333678488E-2</v>
          </cell>
        </row>
        <row r="23">
          <cell r="B23">
            <v>14.725901717152</v>
          </cell>
          <cell r="C23">
            <v>9.1773384972313341</v>
          </cell>
          <cell r="D23">
            <v>0.6045939377298315</v>
          </cell>
          <cell r="H23">
            <v>56.299554200501348</v>
          </cell>
          <cell r="I23">
            <v>42.857390231353335</v>
          </cell>
          <cell r="J23">
            <v>0.3136486822129006</v>
          </cell>
        </row>
        <row r="24">
          <cell r="B24">
            <v>11.745696854992001</v>
          </cell>
          <cell r="C24">
            <v>17.832129334151333</v>
          </cell>
          <cell r="D24">
            <v>-0.34131832296117637</v>
          </cell>
          <cell r="H24">
            <v>55.889343009421353</v>
          </cell>
          <cell r="I24">
            <v>71.800236241963333</v>
          </cell>
          <cell r="J24">
            <v>-0.22159945517342083</v>
          </cell>
        </row>
        <row r="25">
          <cell r="B25">
            <v>147.79716337305601</v>
          </cell>
          <cell r="C25">
            <v>143.14493285421599</v>
          </cell>
          <cell r="D25">
            <v>3.2500141123248942E-2</v>
          </cell>
          <cell r="H25">
            <v>575.98284751817209</v>
          </cell>
          <cell r="I25">
            <v>582.37078381025697</v>
          </cell>
          <cell r="J25">
            <v>-1.0968847458814376E-2</v>
          </cell>
        </row>
        <row r="29">
          <cell r="B29">
            <v>49.373601360736004</v>
          </cell>
          <cell r="C29">
            <v>41.25916928410399</v>
          </cell>
          <cell r="D29">
            <v>0.19666978801141977</v>
          </cell>
          <cell r="H29">
            <v>191.642397506404</v>
          </cell>
          <cell r="I29">
            <v>159.614573652807</v>
          </cell>
          <cell r="J29">
            <v>0.20065726531503195</v>
          </cell>
        </row>
        <row r="30">
          <cell r="B30">
            <v>56.70554350433099</v>
          </cell>
          <cell r="C30">
            <v>61.684289196900004</v>
          </cell>
          <cell r="D30">
            <v>-8.0713351120518778E-2</v>
          </cell>
          <cell r="H30">
            <v>228.36727175515699</v>
          </cell>
          <cell r="I30">
            <v>248.937813721944</v>
          </cell>
          <cell r="J30">
            <v>-8.2633255507593067E-2</v>
          </cell>
        </row>
        <row r="31">
          <cell r="B31">
            <v>27.765918514787998</v>
          </cell>
          <cell r="C31">
            <v>29.496310962359999</v>
          </cell>
          <cell r="D31">
            <v>-5.8664707250345324E-2</v>
          </cell>
          <cell r="H31">
            <v>112.270398562908</v>
          </cell>
          <cell r="I31">
            <v>134.38549657089999</v>
          </cell>
          <cell r="J31">
            <v>-0.16456461874458572</v>
          </cell>
        </row>
        <row r="32">
          <cell r="B32">
            <v>13.952099993201017</v>
          </cell>
          <cell r="C32">
            <v>10.705163410851981</v>
          </cell>
          <cell r="D32">
            <v>0.30330565333151005</v>
          </cell>
          <cell r="H32">
            <v>43.702779693703121</v>
          </cell>
          <cell r="I32">
            <v>39.432899864606043</v>
          </cell>
          <cell r="J32">
            <v>0.10828216650963611</v>
          </cell>
        </row>
        <row r="33">
          <cell r="B33">
            <v>147.79716337305601</v>
          </cell>
          <cell r="C33">
            <v>143.14493285421599</v>
          </cell>
          <cell r="D33">
            <v>3.2500141123248942E-2</v>
          </cell>
          <cell r="H33">
            <v>575.98284751817209</v>
          </cell>
          <cell r="I33">
            <v>582.37078381025708</v>
          </cell>
          <cell r="J33">
            <v>-1.0968847458814568E-2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H16"/>
  <sheetViews>
    <sheetView tabSelected="1" zoomScaleNormal="100" workbookViewId="0">
      <selection activeCell="L4" sqref="L4"/>
    </sheetView>
  </sheetViews>
  <sheetFormatPr defaultColWidth="8.69921875" defaultRowHeight="16.8" x14ac:dyDescent="0.4"/>
  <cols>
    <col min="2" max="2" width="39.09765625" bestFit="1" customWidth="1"/>
    <col min="5" max="8" width="9.296875" customWidth="1"/>
  </cols>
  <sheetData>
    <row r="2" spans="2:8" ht="33.6" x14ac:dyDescent="0.4">
      <c r="B2" s="1" t="s">
        <v>1</v>
      </c>
      <c r="C2" s="2" t="s">
        <v>31</v>
      </c>
      <c r="D2" s="2" t="s">
        <v>32</v>
      </c>
      <c r="E2" s="2" t="s">
        <v>15</v>
      </c>
      <c r="F2" s="2" t="s">
        <v>33</v>
      </c>
      <c r="G2" s="2" t="s">
        <v>34</v>
      </c>
      <c r="H2" s="2" t="s">
        <v>15</v>
      </c>
    </row>
    <row r="3" spans="2:8" x14ac:dyDescent="0.4">
      <c r="B3" t="s">
        <v>3</v>
      </c>
      <c r="C3" s="3">
        <f>'[1]Nyckeltal försälj region'!B19</f>
        <v>46.253454735030004</v>
      </c>
      <c r="D3" s="6">
        <f>'[1]Nyckeltal försälj region'!C19</f>
        <v>48.638344465831338</v>
      </c>
      <c r="E3" s="11">
        <f>'[1]Nyckeltal försälj region'!D19</f>
        <v>-4.9033118972146135E-2</v>
      </c>
      <c r="F3" s="3">
        <f>'[1]Nyckeltal försälj region'!H19</f>
        <v>196.80659363745934</v>
      </c>
      <c r="G3" s="6">
        <f>'[1]Nyckeltal försälj region'!I19</f>
        <v>215.40908320567331</v>
      </c>
      <c r="H3" s="11">
        <f>'[1]Nyckeltal försälj region'!J19</f>
        <v>-8.6358891145050964E-2</v>
      </c>
    </row>
    <row r="4" spans="2:8" x14ac:dyDescent="0.4">
      <c r="B4" t="s">
        <v>4</v>
      </c>
      <c r="C4" s="4">
        <f>'[1]Nyckeltal försälj region'!B20</f>
        <v>49.205990303602</v>
      </c>
      <c r="D4" s="7">
        <f>'[1]Nyckeltal försälj region'!C20</f>
        <v>44.880779760171336</v>
      </c>
      <c r="E4" s="12">
        <f>'[1]Nyckeltal försälj region'!D20</f>
        <v>9.6371109560556181E-2</v>
      </c>
      <c r="F4" s="4">
        <f>'[1]Nyckeltal försälj region'!H20</f>
        <v>173.65483478845533</v>
      </c>
      <c r="G4" s="7">
        <f>'[1]Nyckeltal försälj region'!I20</f>
        <v>151.23495943159534</v>
      </c>
      <c r="H4" s="12">
        <f>'[1]Nyckeltal försälj region'!J20</f>
        <v>0.14824532264975851</v>
      </c>
    </row>
    <row r="5" spans="2:8" x14ac:dyDescent="0.4">
      <c r="B5" t="s">
        <v>5</v>
      </c>
      <c r="C5" s="5">
        <f>'[1]Nyckeltal försälj region'!B21</f>
        <v>14.825011292580001</v>
      </c>
      <c r="D5" s="7">
        <f>'[1]Nyckeltal försälj region'!C21</f>
        <v>8.7973231461993358</v>
      </c>
      <c r="E5" s="13">
        <f>'[1]Nyckeltal försälj region'!D21</f>
        <v>0.68517298344153443</v>
      </c>
      <c r="F5" s="5">
        <f>'[1]Nyckeltal försälj region'!H21</f>
        <v>44.60116745086934</v>
      </c>
      <c r="G5" s="7">
        <f>'[1]Nyckeltal försälj region'!I21</f>
        <v>54.038957652070337</v>
      </c>
      <c r="H5" s="13">
        <f>'[1]Nyckeltal försälj region'!J21</f>
        <v>-0.17464789498654248</v>
      </c>
    </row>
    <row r="6" spans="2:8" x14ac:dyDescent="0.4">
      <c r="B6" t="s">
        <v>6</v>
      </c>
      <c r="C6" s="4">
        <f>'[1]Nyckeltal försälj region'!B22</f>
        <v>11.041108469700003</v>
      </c>
      <c r="D6" s="7">
        <f>'[1]Nyckeltal försälj region'!C22</f>
        <v>13.819017650631334</v>
      </c>
      <c r="E6" s="12">
        <f>'[1]Nyckeltal försälj region'!D22</f>
        <v>-0.20102074193417216</v>
      </c>
      <c r="F6" s="4">
        <f>'[1]Nyckeltal försälj region'!H22</f>
        <v>48.731354431465348</v>
      </c>
      <c r="G6" s="7">
        <f>'[1]Nyckeltal försälj region'!I22</f>
        <v>47.030157047601335</v>
      </c>
      <c r="H6" s="12">
        <f>'[1]Nyckeltal försälj region'!J22</f>
        <v>3.6172479333678488E-2</v>
      </c>
    </row>
    <row r="7" spans="2:8" x14ac:dyDescent="0.4">
      <c r="B7" t="s">
        <v>7</v>
      </c>
      <c r="C7" s="4">
        <f>'[1]Nyckeltal försälj region'!B23</f>
        <v>14.725901717152</v>
      </c>
      <c r="D7" s="7">
        <f>'[1]Nyckeltal försälj region'!C23</f>
        <v>9.1773384972313341</v>
      </c>
      <c r="E7" s="12">
        <f>'[1]Nyckeltal försälj region'!D23</f>
        <v>0.6045939377298315</v>
      </c>
      <c r="F7" s="4">
        <f>'[1]Nyckeltal försälj region'!H23</f>
        <v>56.299554200501348</v>
      </c>
      <c r="G7" s="7">
        <f>'[1]Nyckeltal försälj region'!I23</f>
        <v>42.857390231353335</v>
      </c>
      <c r="H7" s="12">
        <f>'[1]Nyckeltal försälj region'!J23</f>
        <v>0.3136486822129006</v>
      </c>
    </row>
    <row r="8" spans="2:8" x14ac:dyDescent="0.4">
      <c r="B8" s="1" t="s">
        <v>8</v>
      </c>
      <c r="C8" s="28">
        <f>'[1]Nyckeltal försälj region'!B24</f>
        <v>11.745696854992001</v>
      </c>
      <c r="D8" s="29">
        <f>'[1]Nyckeltal försälj region'!C24</f>
        <v>17.832129334151333</v>
      </c>
      <c r="E8" s="30">
        <f>'[1]Nyckeltal försälj region'!D24</f>
        <v>-0.34131832296117637</v>
      </c>
      <c r="F8" s="28">
        <f>'[1]Nyckeltal försälj region'!H24</f>
        <v>55.889343009421353</v>
      </c>
      <c r="G8" s="29">
        <f>'[1]Nyckeltal försälj region'!I24</f>
        <v>71.800236241963333</v>
      </c>
      <c r="H8" s="30">
        <f>'[1]Nyckeltal försälj region'!J24</f>
        <v>-0.22159945517342083</v>
      </c>
    </row>
    <row r="9" spans="2:8" x14ac:dyDescent="0.4">
      <c r="B9" s="24" t="s">
        <v>9</v>
      </c>
      <c r="C9" s="25">
        <f>'[1]Nyckeltal försälj region'!B25</f>
        <v>147.79716337305601</v>
      </c>
      <c r="D9" s="26">
        <f>'[1]Nyckeltal försälj region'!C25</f>
        <v>143.14493285421599</v>
      </c>
      <c r="E9" s="27">
        <f>'[1]Nyckeltal försälj region'!D25</f>
        <v>3.2500141123248942E-2</v>
      </c>
      <c r="F9" s="25">
        <f>'[1]Nyckeltal försälj region'!H25</f>
        <v>575.98284751817209</v>
      </c>
      <c r="G9" s="26">
        <f>'[1]Nyckeltal försälj region'!I25</f>
        <v>582.37078381025697</v>
      </c>
      <c r="H9" s="27">
        <f>'[1]Nyckeltal försälj region'!J25</f>
        <v>-1.0968847458814376E-2</v>
      </c>
    </row>
    <row r="11" spans="2:8" x14ac:dyDescent="0.4">
      <c r="B11" s="1" t="s">
        <v>2</v>
      </c>
      <c r="C11" s="2"/>
      <c r="D11" s="2"/>
      <c r="E11" s="2"/>
      <c r="F11" s="2"/>
      <c r="G11" s="2"/>
      <c r="H11" s="2"/>
    </row>
    <row r="12" spans="2:8" x14ac:dyDescent="0.4">
      <c r="B12" t="s">
        <v>10</v>
      </c>
      <c r="C12" s="35">
        <f>'[1]Nyckeltal försälj region'!B29</f>
        <v>49.373601360736004</v>
      </c>
      <c r="D12" s="36">
        <f>'[1]Nyckeltal försälj region'!C29</f>
        <v>41.25916928410399</v>
      </c>
      <c r="E12" s="39">
        <f>'[1]Nyckeltal försälj region'!D29</f>
        <v>0.19666978801141977</v>
      </c>
      <c r="F12" s="35">
        <f>'[1]Nyckeltal försälj region'!H29</f>
        <v>191.642397506404</v>
      </c>
      <c r="G12" s="36">
        <f>'[1]Nyckeltal försälj region'!I29</f>
        <v>159.614573652807</v>
      </c>
      <c r="H12" s="39">
        <f>'[1]Nyckeltal försälj region'!J29</f>
        <v>0.20065726531503195</v>
      </c>
    </row>
    <row r="13" spans="2:8" x14ac:dyDescent="0.4">
      <c r="B13" t="s">
        <v>11</v>
      </c>
      <c r="C13" s="35">
        <f>'[1]Nyckeltal försälj region'!B30</f>
        <v>56.70554350433099</v>
      </c>
      <c r="D13" s="36">
        <f>'[1]Nyckeltal försälj region'!C30</f>
        <v>61.684289196900004</v>
      </c>
      <c r="E13" s="39">
        <f>'[1]Nyckeltal försälj region'!D30</f>
        <v>-8.0713351120518778E-2</v>
      </c>
      <c r="F13" s="35">
        <f>'[1]Nyckeltal försälj region'!H30</f>
        <v>228.36727175515699</v>
      </c>
      <c r="G13" s="36">
        <f>'[1]Nyckeltal försälj region'!I30</f>
        <v>248.937813721944</v>
      </c>
      <c r="H13" s="39">
        <f>'[1]Nyckeltal försälj region'!J30</f>
        <v>-8.2633255507593067E-2</v>
      </c>
    </row>
    <row r="14" spans="2:8" x14ac:dyDescent="0.4">
      <c r="B14" t="s">
        <v>28</v>
      </c>
      <c r="C14" s="35">
        <f>'[1]Nyckeltal försälj region'!B31</f>
        <v>27.765918514787998</v>
      </c>
      <c r="D14" s="36">
        <f>'[1]Nyckeltal försälj region'!C31</f>
        <v>29.496310962359999</v>
      </c>
      <c r="E14" s="39">
        <f>'[1]Nyckeltal försälj region'!D31</f>
        <v>-5.8664707250345324E-2</v>
      </c>
      <c r="F14" s="35">
        <f>'[1]Nyckeltal försälj region'!H31</f>
        <v>112.270398562908</v>
      </c>
      <c r="G14" s="36">
        <f>'[1]Nyckeltal försälj region'!I31</f>
        <v>134.38549657089999</v>
      </c>
      <c r="H14" s="39">
        <f>'[1]Nyckeltal försälj region'!J31</f>
        <v>-0.16456461874458572</v>
      </c>
    </row>
    <row r="15" spans="2:8" x14ac:dyDescent="0.4">
      <c r="B15" s="1" t="s">
        <v>12</v>
      </c>
      <c r="C15" s="37">
        <f>'[1]Nyckeltal försälj region'!B32</f>
        <v>13.952099993201017</v>
      </c>
      <c r="D15" s="38">
        <f>'[1]Nyckeltal försälj region'!C32</f>
        <v>10.705163410851981</v>
      </c>
      <c r="E15" s="40">
        <f>'[1]Nyckeltal försälj region'!D32</f>
        <v>0.30330565333151005</v>
      </c>
      <c r="F15" s="37">
        <f>'[1]Nyckeltal försälj region'!H32</f>
        <v>43.702779693703121</v>
      </c>
      <c r="G15" s="38">
        <f>'[1]Nyckeltal försälj region'!I32</f>
        <v>39.432899864606043</v>
      </c>
      <c r="H15" s="40">
        <f>'[1]Nyckeltal försälj region'!J32</f>
        <v>0.10828216650963611</v>
      </c>
    </row>
    <row r="16" spans="2:8" x14ac:dyDescent="0.4">
      <c r="B16" s="24" t="s">
        <v>9</v>
      </c>
      <c r="C16" s="25">
        <f>'[1]Nyckeltal försälj region'!B33</f>
        <v>147.79716337305601</v>
      </c>
      <c r="D16" s="26">
        <f>'[1]Nyckeltal försälj region'!C33</f>
        <v>143.14493285421599</v>
      </c>
      <c r="E16" s="27">
        <f>'[1]Nyckeltal försälj region'!D33</f>
        <v>3.2500141123248942E-2</v>
      </c>
      <c r="F16" s="25">
        <f>'[1]Nyckeltal försälj region'!H33</f>
        <v>575.98284751817209</v>
      </c>
      <c r="G16" s="26">
        <f>'[1]Nyckeltal försälj region'!I33</f>
        <v>582.37078381025708</v>
      </c>
      <c r="H16" s="27">
        <f>'[1]Nyckeltal försälj region'!J33</f>
        <v>-1.0968847458814568E-2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H16"/>
  <sheetViews>
    <sheetView zoomScaleNormal="100" workbookViewId="0">
      <selection activeCell="H10" sqref="H10"/>
    </sheetView>
  </sheetViews>
  <sheetFormatPr defaultColWidth="8.69921875" defaultRowHeight="16.8" x14ac:dyDescent="0.4"/>
  <cols>
    <col min="2" max="2" width="39.09765625" bestFit="1" customWidth="1"/>
    <col min="5" max="8" width="9.296875" customWidth="1"/>
  </cols>
  <sheetData>
    <row r="2" spans="2:8" ht="33.6" x14ac:dyDescent="0.4">
      <c r="B2" s="1" t="s">
        <v>16</v>
      </c>
      <c r="C2" s="2" t="s">
        <v>36</v>
      </c>
      <c r="D2" s="2" t="s">
        <v>35</v>
      </c>
      <c r="E2" s="34" t="s">
        <v>27</v>
      </c>
      <c r="F2" s="34" t="s">
        <v>37</v>
      </c>
      <c r="G2" s="34" t="s">
        <v>38</v>
      </c>
      <c r="H2" s="34" t="s">
        <v>27</v>
      </c>
    </row>
    <row r="3" spans="2:8" x14ac:dyDescent="0.4">
      <c r="B3" t="s">
        <v>3</v>
      </c>
      <c r="C3" s="3"/>
      <c r="D3" s="6"/>
      <c r="E3" s="11"/>
      <c r="F3" s="3"/>
      <c r="G3" s="11"/>
      <c r="H3" s="11"/>
    </row>
    <row r="4" spans="2:8" x14ac:dyDescent="0.4">
      <c r="B4" t="s">
        <v>17</v>
      </c>
      <c r="C4" s="4"/>
      <c r="D4" s="7"/>
      <c r="E4" s="12"/>
      <c r="F4" s="4"/>
      <c r="G4" s="12"/>
      <c r="H4" s="12"/>
    </row>
    <row r="5" spans="2:8" x14ac:dyDescent="0.4">
      <c r="B5" t="s">
        <v>18</v>
      </c>
      <c r="C5" s="5"/>
      <c r="D5" s="7"/>
      <c r="E5" s="13"/>
      <c r="F5" s="5"/>
      <c r="G5" s="13"/>
      <c r="H5" s="13"/>
    </row>
    <row r="6" spans="2:8" x14ac:dyDescent="0.4">
      <c r="B6" t="s">
        <v>19</v>
      </c>
      <c r="C6" s="4"/>
      <c r="D6" s="7"/>
      <c r="E6" s="12"/>
      <c r="F6" s="4"/>
      <c r="G6" s="12"/>
      <c r="H6" s="12"/>
    </row>
    <row r="7" spans="2:8" x14ac:dyDescent="0.4">
      <c r="B7" t="s">
        <v>20</v>
      </c>
      <c r="C7" s="4"/>
      <c r="D7" s="7"/>
      <c r="E7" s="12"/>
      <c r="F7" s="4"/>
      <c r="G7" s="12"/>
      <c r="H7" s="12"/>
    </row>
    <row r="8" spans="2:8" x14ac:dyDescent="0.4">
      <c r="B8" s="1" t="s">
        <v>29</v>
      </c>
      <c r="C8" s="28"/>
      <c r="D8" s="29"/>
      <c r="E8" s="30"/>
      <c r="F8" s="28"/>
      <c r="G8" s="30"/>
      <c r="H8" s="30"/>
    </row>
    <row r="9" spans="2:8" x14ac:dyDescent="0.4">
      <c r="B9" s="24" t="s">
        <v>21</v>
      </c>
      <c r="C9" s="25"/>
      <c r="D9" s="26"/>
      <c r="E9" s="27"/>
      <c r="F9" s="25"/>
      <c r="G9" s="27"/>
      <c r="H9" s="27"/>
    </row>
    <row r="11" spans="2:8" x14ac:dyDescent="0.4">
      <c r="B11" s="1" t="s">
        <v>22</v>
      </c>
      <c r="C11" s="2"/>
      <c r="D11" s="2"/>
      <c r="E11" s="2"/>
    </row>
    <row r="12" spans="2:8" x14ac:dyDescent="0.4">
      <c r="B12" t="s">
        <v>23</v>
      </c>
      <c r="C12" s="19"/>
      <c r="D12" s="9"/>
      <c r="E12" s="10"/>
      <c r="F12" s="19"/>
      <c r="G12" s="10"/>
      <c r="H12" s="10"/>
    </row>
    <row r="13" spans="2:8" x14ac:dyDescent="0.4">
      <c r="B13" t="s">
        <v>24</v>
      </c>
      <c r="C13" s="19"/>
      <c r="D13" s="9"/>
      <c r="E13" s="10"/>
      <c r="F13" s="19"/>
      <c r="G13" s="10"/>
      <c r="H13" s="10"/>
    </row>
    <row r="14" spans="2:8" x14ac:dyDescent="0.4">
      <c r="B14" t="s">
        <v>30</v>
      </c>
      <c r="C14" s="19"/>
      <c r="D14" s="9"/>
      <c r="E14" s="10"/>
      <c r="F14" s="19"/>
      <c r="G14" s="10"/>
      <c r="H14" s="10"/>
    </row>
    <row r="15" spans="2:8" x14ac:dyDescent="0.4">
      <c r="B15" s="1" t="s">
        <v>25</v>
      </c>
      <c r="C15" s="33"/>
      <c r="D15" s="31"/>
      <c r="E15" s="32"/>
      <c r="F15" s="33"/>
      <c r="G15" s="32"/>
      <c r="H15" s="32"/>
    </row>
    <row r="16" spans="2:8" x14ac:dyDescent="0.4">
      <c r="B16" s="20" t="s">
        <v>21</v>
      </c>
      <c r="C16" s="21"/>
      <c r="D16" s="22"/>
      <c r="E16" s="23"/>
      <c r="F16" s="21"/>
      <c r="G16" s="23"/>
      <c r="H16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H16"/>
  <sheetViews>
    <sheetView zoomScaleNormal="100" workbookViewId="0">
      <selection activeCell="C9" sqref="C9"/>
    </sheetView>
  </sheetViews>
  <sheetFormatPr defaultColWidth="8.69921875" defaultRowHeight="16.8" x14ac:dyDescent="0.4"/>
  <cols>
    <col min="2" max="2" width="39.09765625" bestFit="1" customWidth="1"/>
    <col min="3" max="4" width="17.8984375" bestFit="1" customWidth="1"/>
    <col min="5" max="8" width="10.09765625" customWidth="1"/>
  </cols>
  <sheetData>
    <row r="1" spans="1:8" x14ac:dyDescent="0.4">
      <c r="C1" t="s">
        <v>13</v>
      </c>
      <c r="D1" t="s">
        <v>13</v>
      </c>
      <c r="E1" t="s">
        <v>26</v>
      </c>
      <c r="F1" t="s">
        <v>13</v>
      </c>
      <c r="G1" t="s">
        <v>13</v>
      </c>
      <c r="H1" t="s">
        <v>26</v>
      </c>
    </row>
    <row r="2" spans="1:8" x14ac:dyDescent="0.4">
      <c r="A2" t="s">
        <v>0</v>
      </c>
      <c r="B2" s="14"/>
      <c r="C2" s="15"/>
      <c r="D2" s="15"/>
      <c r="E2" s="11" t="s">
        <v>14</v>
      </c>
      <c r="F2" s="15"/>
      <c r="G2" s="15"/>
      <c r="H2" s="11" t="s">
        <v>14</v>
      </c>
    </row>
    <row r="3" spans="1:8" x14ac:dyDescent="0.4">
      <c r="B3" s="14"/>
      <c r="C3" s="16"/>
      <c r="D3" s="16"/>
      <c r="E3" s="11" t="s">
        <v>14</v>
      </c>
      <c r="F3" s="16"/>
      <c r="G3" s="16"/>
      <c r="H3" s="11" t="s">
        <v>14</v>
      </c>
    </row>
    <row r="4" spans="1:8" x14ac:dyDescent="0.4">
      <c r="B4" s="14"/>
      <c r="C4" s="18"/>
      <c r="D4" s="18"/>
      <c r="E4" s="11" t="s">
        <v>14</v>
      </c>
      <c r="F4" s="18"/>
      <c r="G4" s="18"/>
      <c r="H4" s="11" t="s">
        <v>14</v>
      </c>
    </row>
    <row r="5" spans="1:8" x14ac:dyDescent="0.4">
      <c r="B5" s="14"/>
      <c r="C5" s="8"/>
      <c r="D5" s="18"/>
      <c r="E5" s="11" t="s">
        <v>14</v>
      </c>
      <c r="F5" s="8"/>
      <c r="G5" s="18"/>
      <c r="H5" s="11" t="s">
        <v>14</v>
      </c>
    </row>
    <row r="6" spans="1:8" x14ac:dyDescent="0.4">
      <c r="B6" s="14"/>
      <c r="C6" s="18"/>
      <c r="D6" s="18"/>
      <c r="E6" s="11" t="s">
        <v>14</v>
      </c>
      <c r="F6" s="18"/>
      <c r="G6" s="18"/>
      <c r="H6" s="11" t="s">
        <v>14</v>
      </c>
    </row>
    <row r="7" spans="1:8" x14ac:dyDescent="0.4">
      <c r="B7" s="14"/>
      <c r="C7" s="18"/>
      <c r="D7" s="18"/>
      <c r="E7" s="11" t="s">
        <v>14</v>
      </c>
      <c r="F7" s="18"/>
      <c r="G7" s="18"/>
      <c r="H7" s="11" t="s">
        <v>14</v>
      </c>
    </row>
    <row r="8" spans="1:8" x14ac:dyDescent="0.4">
      <c r="B8" s="14"/>
      <c r="C8" s="18"/>
      <c r="D8" s="18"/>
      <c r="E8" s="11" t="s">
        <v>14</v>
      </c>
      <c r="F8" s="18"/>
      <c r="G8" s="18"/>
      <c r="H8" s="11" t="s">
        <v>14</v>
      </c>
    </row>
    <row r="9" spans="1:8" x14ac:dyDescent="0.4">
      <c r="B9" s="14"/>
      <c r="C9" s="18"/>
      <c r="D9" s="18"/>
      <c r="E9" s="11" t="s">
        <v>14</v>
      </c>
      <c r="F9" s="18"/>
      <c r="G9" s="18"/>
      <c r="H9" s="11" t="s">
        <v>14</v>
      </c>
    </row>
    <row r="10" spans="1:8" x14ac:dyDescent="0.4">
      <c r="B10" s="14"/>
      <c r="C10" s="14"/>
      <c r="D10" s="14"/>
      <c r="E10" s="11" t="s">
        <v>14</v>
      </c>
      <c r="F10" s="14"/>
      <c r="G10" s="14"/>
      <c r="H10" s="11" t="s">
        <v>14</v>
      </c>
    </row>
    <row r="11" spans="1:8" x14ac:dyDescent="0.4">
      <c r="A11" t="s">
        <v>0</v>
      </c>
      <c r="B11" s="14"/>
      <c r="C11" s="15"/>
      <c r="D11" s="15"/>
      <c r="E11" s="11" t="s">
        <v>14</v>
      </c>
      <c r="F11" s="15"/>
      <c r="G11" s="15"/>
      <c r="H11" s="11" t="s">
        <v>14</v>
      </c>
    </row>
    <row r="12" spans="1:8" x14ac:dyDescent="0.4">
      <c r="B12" s="14"/>
      <c r="C12" s="17"/>
      <c r="D12" s="17"/>
      <c r="E12" s="11" t="s">
        <v>14</v>
      </c>
      <c r="F12" s="17"/>
      <c r="G12" s="17"/>
      <c r="H12" s="11" t="s">
        <v>14</v>
      </c>
    </row>
    <row r="13" spans="1:8" x14ac:dyDescent="0.4">
      <c r="B13" s="14"/>
      <c r="C13" s="17"/>
      <c r="D13" s="17"/>
      <c r="E13" s="11" t="s">
        <v>14</v>
      </c>
      <c r="F13" s="17"/>
      <c r="G13" s="17"/>
      <c r="H13" s="11" t="s">
        <v>14</v>
      </c>
    </row>
    <row r="14" spans="1:8" x14ac:dyDescent="0.4">
      <c r="B14" s="14"/>
      <c r="C14" s="17"/>
      <c r="D14" s="17"/>
      <c r="E14" s="11" t="s">
        <v>14</v>
      </c>
      <c r="F14" s="17"/>
      <c r="G14" s="17"/>
      <c r="H14" s="11" t="s">
        <v>14</v>
      </c>
    </row>
    <row r="15" spans="1:8" x14ac:dyDescent="0.4">
      <c r="B15" s="14"/>
      <c r="C15" s="17"/>
      <c r="D15" s="17"/>
      <c r="E15" s="11" t="s">
        <v>14</v>
      </c>
      <c r="F15" s="17"/>
      <c r="G15" s="17"/>
      <c r="H15" s="11" t="s">
        <v>14</v>
      </c>
    </row>
    <row r="16" spans="1:8" x14ac:dyDescent="0.4">
      <c r="B16" s="14"/>
      <c r="C16" s="17"/>
      <c r="D16" s="17"/>
      <c r="E16" s="11" t="s">
        <v>14</v>
      </c>
      <c r="F16" s="17"/>
      <c r="G16" s="17"/>
      <c r="H16" s="1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4589A6-E6A6-40E6-BB35-BFC02317B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 Engman</cp:lastModifiedBy>
  <dcterms:created xsi:type="dcterms:W3CDTF">2020-05-07T10:06:29Z</dcterms:created>
  <dcterms:modified xsi:type="dcterms:W3CDTF">2024-04-19T09:53:32Z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