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J:\Finance Group\DÅ\2022\Q3 2022\Umbraco\Tabeller\"/>
    </mc:Choice>
  </mc:AlternateContent>
  <xr:revisionPtr revIDLastSave="0" documentId="13_ncr:1_{E13B8757-52DE-477B-9DAD-635EF08449E3}" xr6:coauthVersionLast="47" xr6:coauthVersionMax="47" xr10:uidLastSave="{00000000-0000-0000-0000-000000000000}"/>
  <bookViews>
    <workbookView xWindow="-110" yWindow="-110" windowWidth="19420" windowHeight="10420" xr2:uid="{267FFD48-D59F-4238-B15A-E4E60845BCF7}"/>
  </bookViews>
  <sheets>
    <sheet name="SV" sheetId="2" r:id="rId1"/>
    <sheet name="EN" sheetId="1" r:id="rId2"/>
    <sheet name="Forma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" l="1"/>
  <c r="D17" i="2"/>
  <c r="G32" i="2"/>
  <c r="F32" i="2"/>
  <c r="E32" i="2"/>
  <c r="D32" i="2"/>
  <c r="G31" i="2"/>
  <c r="F31" i="2"/>
  <c r="E31" i="2"/>
  <c r="D31" i="2"/>
  <c r="G29" i="2"/>
  <c r="F29" i="2"/>
  <c r="E29" i="2"/>
  <c r="D29" i="2"/>
  <c r="G27" i="2"/>
  <c r="F27" i="2"/>
  <c r="E27" i="2"/>
  <c r="D27" i="2"/>
  <c r="G26" i="2"/>
  <c r="F26" i="2"/>
  <c r="E26" i="2"/>
  <c r="D26" i="2"/>
  <c r="G22" i="2"/>
  <c r="F22" i="2"/>
  <c r="E22" i="2"/>
  <c r="D22" i="2"/>
  <c r="G21" i="2"/>
  <c r="F21" i="2"/>
  <c r="E21" i="2"/>
  <c r="D21" i="2"/>
  <c r="G19" i="2"/>
  <c r="F19" i="2"/>
  <c r="E19" i="2"/>
  <c r="D19" i="2"/>
  <c r="G18" i="2"/>
  <c r="F18" i="2"/>
  <c r="E18" i="2"/>
  <c r="D18" i="2"/>
  <c r="G17" i="2"/>
  <c r="F17" i="2"/>
  <c r="E17" i="2"/>
  <c r="F14" i="2" l="1"/>
  <c r="D14" i="2"/>
  <c r="F13" i="2"/>
  <c r="D13" i="2"/>
  <c r="F12" i="2"/>
  <c r="D12" i="2"/>
  <c r="D11" i="2"/>
  <c r="F10" i="2"/>
  <c r="D10" i="2"/>
  <c r="F9" i="2"/>
  <c r="D9" i="2"/>
  <c r="F8" i="2"/>
  <c r="D8" i="2"/>
  <c r="F6" i="2"/>
  <c r="F5" i="2"/>
  <c r="F4" i="2"/>
  <c r="D4" i="2"/>
  <c r="F3" i="2"/>
  <c r="E4" i="2"/>
  <c r="E5" i="2"/>
  <c r="E6" i="2"/>
  <c r="E8" i="2"/>
  <c r="E9" i="2"/>
  <c r="E10" i="2"/>
  <c r="E11" i="2"/>
  <c r="E12" i="2"/>
  <c r="E13" i="2"/>
  <c r="E14" i="2"/>
  <c r="E16" i="2"/>
  <c r="G13" i="2"/>
  <c r="G10" i="2"/>
  <c r="G9" i="2"/>
  <c r="G14" i="2"/>
  <c r="G5" i="2"/>
  <c r="G8" i="2"/>
  <c r="G12" i="2"/>
  <c r="G4" i="2"/>
  <c r="G6" i="2"/>
  <c r="D5" i="2" l="1"/>
  <c r="G11" i="2"/>
  <c r="D6" i="2"/>
  <c r="G16" i="2"/>
  <c r="G3" i="2"/>
  <c r="E3" i="2"/>
  <c r="D3" i="2"/>
  <c r="F11" i="2"/>
  <c r="F16" i="2"/>
</calcChain>
</file>

<file path=xl/sharedStrings.xml><?xml version="1.0" encoding="utf-8"?>
<sst xmlns="http://schemas.openxmlformats.org/spreadsheetml/2006/main" count="83" uniqueCount="66">
  <si>
    <t>MSEK</t>
  </si>
  <si>
    <t xml:space="preserve">Not </t>
  </si>
  <si>
    <t>Nettoomsättning</t>
  </si>
  <si>
    <t>Kostnad för sålda varor</t>
  </si>
  <si>
    <t>Bruttoresultat</t>
  </si>
  <si>
    <t>Försäljningskostnader</t>
  </si>
  <si>
    <t>Administrationskostnader</t>
  </si>
  <si>
    <t>Övriga rörelsekostnader</t>
  </si>
  <si>
    <t>Rörelseresultat</t>
  </si>
  <si>
    <t>Finansiella intäkter</t>
  </si>
  <si>
    <t>Finansiella kostnader</t>
  </si>
  <si>
    <t>Finansnetto</t>
  </si>
  <si>
    <t>Resultat före skatt</t>
  </si>
  <si>
    <t>Net sales</t>
  </si>
  <si>
    <t>Gross profit</t>
  </si>
  <si>
    <t>Administrative expenses</t>
  </si>
  <si>
    <t>Other operating income</t>
  </si>
  <si>
    <t>Other operating expenses</t>
  </si>
  <si>
    <t>Operating profit</t>
  </si>
  <si>
    <t>Finance costs</t>
  </si>
  <si>
    <t>Net financial items</t>
  </si>
  <si>
    <t>header</t>
  </si>
  <si>
    <t>Bruttomarginal</t>
  </si>
  <si>
    <t>Övriga rörelseintäkter</t>
  </si>
  <si>
    <t>Rörelsemarginal</t>
  </si>
  <si>
    <t>Inkomstskatt</t>
  </si>
  <si>
    <t xml:space="preserve">Periodens resultat </t>
  </si>
  <si>
    <t>percentage</t>
  </si>
  <si>
    <t>width=10%;decimals=1</t>
  </si>
  <si>
    <t>width=6%</t>
  </si>
  <si>
    <t>Poster som kan komma att omföras till periodens resultat</t>
  </si>
  <si>
    <t>Periodens omräkningsdifferenser vid omräkning av utländska dotterbolag</t>
  </si>
  <si>
    <t>Summa övrigt totalresultat</t>
  </si>
  <si>
    <t>Summa totalresultat för perioden</t>
  </si>
  <si>
    <t>Resultat per aktie, före utspädning, SEK</t>
  </si>
  <si>
    <t>Resultat per aktie, efter utspädning, SEK</t>
  </si>
  <si>
    <t>ÖVRIGT TOTALRESULTAT</t>
  </si>
  <si>
    <t>decimals=2</t>
  </si>
  <si>
    <t>Cost of sales</t>
  </si>
  <si>
    <t>Gross margin</t>
  </si>
  <si>
    <t>Distribution costs</t>
  </si>
  <si>
    <t>Research and development expenses¹</t>
  </si>
  <si>
    <t>Operating margin</t>
  </si>
  <si>
    <t>Finance income</t>
  </si>
  <si>
    <t>Profit before tax</t>
  </si>
  <si>
    <t>Income tax</t>
  </si>
  <si>
    <t>Profit for the period</t>
  </si>
  <si>
    <t>OTHER COMPREHENSIVE INCOME</t>
  </si>
  <si>
    <t>Items that may be reclassified to profit/loss for the period</t>
  </si>
  <si>
    <t>Exchange differences on translation of foreign subsidiaries for the period</t>
  </si>
  <si>
    <t>Total other comprehensive income</t>
  </si>
  <si>
    <t>Total comprehensive income for the period</t>
  </si>
  <si>
    <t>Basic earnings per share, SEK</t>
  </si>
  <si>
    <t>Diluted earnings per share, SEK</t>
  </si>
  <si>
    <t>SEK millions</t>
  </si>
  <si>
    <t>Note</t>
  </si>
  <si>
    <t>Forsknings- och utvecklingskostnader</t>
  </si>
  <si>
    <t>width=54%</t>
  </si>
  <si>
    <t>jul-sep
2022</t>
  </si>
  <si>
    <t>jul-sep
2021</t>
  </si>
  <si>
    <t>jan-sep
2022</t>
  </si>
  <si>
    <t>jan-sep
2021</t>
  </si>
  <si>
    <t>Jul-Sep
2022</t>
  </si>
  <si>
    <t>Jul-Sep
2021</t>
  </si>
  <si>
    <t>Jan-Sep
2022</t>
  </si>
  <si>
    <t>Jan-Sep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</si>
</sst>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11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name val="Lato"/>
      <family val="2"/>
      <scheme val="minor"/>
    </font>
    <font>
      <i/>
      <sz val="1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color theme="1"/>
      <name val="Lato"/>
      <family val="2"/>
      <scheme val="minor"/>
    </font>
    <font>
      <b/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0" fontId="4" fillId="0" borderId="0" xfId="1" applyFont="1"/>
    <xf numFmtId="0" fontId="5" fillId="0" borderId="0" xfId="1" applyFont="1"/>
    <xf numFmtId="165" fontId="4" fillId="0" borderId="0" xfId="1" applyNumberFormat="1" applyFont="1" applyAlignment="1">
      <alignment horizontal="right"/>
    </xf>
    <xf numFmtId="4" fontId="4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4" fillId="0" borderId="1" xfId="1" applyFont="1" applyBorder="1"/>
    <xf numFmtId="0" fontId="6" fillId="0" borderId="0" xfId="1" applyFont="1"/>
    <xf numFmtId="0" fontId="7" fillId="0" borderId="0" xfId="1" applyFont="1"/>
    <xf numFmtId="0" fontId="6" fillId="0" borderId="1" xfId="1" applyFont="1" applyBorder="1"/>
    <xf numFmtId="0" fontId="0" fillId="0" borderId="1" xfId="0" quotePrefix="1" applyBorder="1" applyAlignment="1">
      <alignment horizontal="right" wrapText="1"/>
    </xf>
    <xf numFmtId="164" fontId="4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166" fontId="4" fillId="0" borderId="0" xfId="1" applyNumberFormat="1" applyFont="1" applyAlignment="1">
      <alignment horizontal="right"/>
    </xf>
    <xf numFmtId="165" fontId="4" fillId="2" borderId="0" xfId="0" applyNumberFormat="1" applyFont="1" applyFill="1" applyAlignment="1">
      <alignment horizontal="right" vertical="center" wrapText="1"/>
    </xf>
    <xf numFmtId="165" fontId="4" fillId="2" borderId="1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166" fontId="4" fillId="2" borderId="0" xfId="0" applyNumberFormat="1" applyFont="1" applyFill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166" fontId="7" fillId="2" borderId="0" xfId="0" applyNumberFormat="1" applyFont="1" applyFill="1" applyAlignment="1">
      <alignment horizontal="right" vertical="center" wrapText="1"/>
    </xf>
    <xf numFmtId="166" fontId="7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right"/>
    </xf>
    <xf numFmtId="0" fontId="0" fillId="0" borderId="0" xfId="0" quotePrefix="1" applyFill="1" applyBorder="1" applyAlignment="1">
      <alignment horizontal="right" wrapText="1"/>
    </xf>
    <xf numFmtId="0" fontId="5" fillId="0" borderId="0" xfId="1" applyFont="1" applyFill="1" applyBorder="1"/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 vertical="center" wrapText="1"/>
    </xf>
    <xf numFmtId="166" fontId="4" fillId="0" borderId="0" xfId="1" applyNumberFormat="1" applyFont="1" applyFill="1" applyBorder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49" fontId="0" fillId="2" borderId="1" xfId="0" quotePrefix="1" applyNumberForma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0" xfId="1" applyNumberFormat="1" applyFont="1" applyAlignment="1">
      <alignment horizontal="right"/>
    </xf>
    <xf numFmtId="2" fontId="4" fillId="2" borderId="0" xfId="0" applyNumberFormat="1" applyFont="1" applyFill="1" applyAlignment="1">
      <alignment horizontal="right" vertical="center" wrapText="1"/>
    </xf>
    <xf numFmtId="0" fontId="8" fillId="0" borderId="0" xfId="1" applyFont="1"/>
    <xf numFmtId="0" fontId="9" fillId="0" borderId="0" xfId="1" applyFont="1"/>
    <xf numFmtId="0" fontId="9" fillId="0" borderId="0" xfId="1" applyFont="1" applyAlignment="1">
      <alignment horizontal="center"/>
    </xf>
    <xf numFmtId="165" fontId="9" fillId="2" borderId="0" xfId="1" applyNumberFormat="1" applyFont="1" applyFill="1" applyAlignment="1">
      <alignment horizontal="right"/>
    </xf>
    <xf numFmtId="164" fontId="9" fillId="0" borderId="0" xfId="1" applyNumberFormat="1" applyFont="1" applyAlignment="1">
      <alignment horizontal="right"/>
    </xf>
    <xf numFmtId="0" fontId="10" fillId="0" borderId="0" xfId="1" applyFont="1"/>
    <xf numFmtId="0" fontId="10" fillId="0" borderId="0" xfId="1" applyFont="1" applyAlignment="1">
      <alignment horizontal="center"/>
    </xf>
    <xf numFmtId="165" fontId="10" fillId="2" borderId="0" xfId="0" applyNumberFormat="1" applyFont="1" applyFill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165" fontId="5" fillId="2" borderId="1" xfId="1" applyNumberFormat="1" applyFont="1" applyFill="1" applyBorder="1" applyAlignment="1">
      <alignment horizontal="right"/>
    </xf>
    <xf numFmtId="165" fontId="5" fillId="0" borderId="1" xfId="1" applyNumberFormat="1" applyFont="1" applyBorder="1" applyAlignment="1">
      <alignment horizontal="right"/>
    </xf>
    <xf numFmtId="165" fontId="6" fillId="2" borderId="0" xfId="1" applyNumberFormat="1" applyFont="1" applyFill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2/Q3%202022/Underlag%20till%20%20Del&#229;rsrapport%20i%202022Q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1"/>
      <sheetName val="FS data"/>
      <sheetName val="parent data22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125.58938843363296</v>
          </cell>
          <cell r="D7">
            <v>111.78354556545904</v>
          </cell>
          <cell r="E7">
            <v>398.89117227221197</v>
          </cell>
          <cell r="F7">
            <v>323.05936364336605</v>
          </cell>
        </row>
        <row r="8">
          <cell r="C8">
            <v>-74.472718617073866</v>
          </cell>
          <cell r="D8">
            <v>-61.847801165003041</v>
          </cell>
          <cell r="E8">
            <v>-237.68695111066157</v>
          </cell>
          <cell r="F8">
            <v>-182.28783598557607</v>
          </cell>
        </row>
        <row r="9">
          <cell r="C9">
            <v>51.116669816559096</v>
          </cell>
          <cell r="D9">
            <v>49.935744400455995</v>
          </cell>
          <cell r="E9">
            <v>161.20422116155044</v>
          </cell>
          <cell r="F9">
            <v>140.77152765778996</v>
          </cell>
        </row>
        <row r="10">
          <cell r="C10">
            <v>0.4070142426369997</v>
          </cell>
          <cell r="D10">
            <v>0.44671820121517125</v>
          </cell>
          <cell r="E10">
            <v>0.40413083158315966</v>
          </cell>
          <cell r="F10">
            <v>0.43574507814975905</v>
          </cell>
        </row>
        <row r="12">
          <cell r="C12">
            <v>8.3993910601579991</v>
          </cell>
          <cell r="D12">
            <v>1.121331547613001</v>
          </cell>
          <cell r="E12">
            <v>24.855025882943004</v>
          </cell>
          <cell r="F12">
            <v>5.4871112818440002</v>
          </cell>
        </row>
        <row r="13">
          <cell r="C13">
            <v>-27.378987424743084</v>
          </cell>
          <cell r="D13">
            <v>-19.751134177406684</v>
          </cell>
          <cell r="E13">
            <v>-81.665837705922584</v>
          </cell>
          <cell r="F13">
            <v>-63.58270363236408</v>
          </cell>
        </row>
        <row r="14">
          <cell r="C14">
            <v>-7.5821993075638927</v>
          </cell>
          <cell r="D14">
            <v>-8.086220920276844</v>
          </cell>
          <cell r="E14">
            <v>-24.54065527676531</v>
          </cell>
          <cell r="F14">
            <v>-24.301234547954461</v>
          </cell>
        </row>
        <row r="15">
          <cell r="C15">
            <v>-11.407332908966122</v>
          </cell>
          <cell r="D15">
            <v>-9.2933234669763483</v>
          </cell>
          <cell r="E15">
            <v>-38.068137452962354</v>
          </cell>
          <cell r="F15">
            <v>-31.04064130271512</v>
          </cell>
        </row>
        <row r="16">
          <cell r="C16">
            <v>-9.5574249963810036</v>
          </cell>
          <cell r="D16">
            <v>-0.89651294532499926</v>
          </cell>
          <cell r="E16">
            <v>-22.861073886103</v>
          </cell>
          <cell r="F16">
            <v>-5.1391842497379994</v>
          </cell>
        </row>
        <row r="17">
          <cell r="C17">
            <v>3.5901162390630015</v>
          </cell>
          <cell r="D17">
            <v>13.029884438084096</v>
          </cell>
          <cell r="E17">
            <v>18.923542722740201</v>
          </cell>
          <cell r="F17">
            <v>22.194875206862285</v>
          </cell>
        </row>
        <row r="18">
          <cell r="C18">
            <v>2.8586143175306399E-2</v>
          </cell>
          <cell r="D18">
            <v>0.1165635279519199</v>
          </cell>
          <cell r="E18">
            <v>4.7440364786579842E-2</v>
          </cell>
          <cell r="F18">
            <v>6.8702157264705715E-2</v>
          </cell>
        </row>
        <row r="20">
          <cell r="C20">
            <v>0.48289776749999996</v>
          </cell>
          <cell r="D20">
            <v>0.23617980000000011</v>
          </cell>
          <cell r="E20">
            <v>0.93475073249999985</v>
          </cell>
          <cell r="F20">
            <v>0.60157409000000006</v>
          </cell>
        </row>
        <row r="21">
          <cell r="C21">
            <v>-3.3597071966069998</v>
          </cell>
          <cell r="D21">
            <v>-1.4408752859420006</v>
          </cell>
          <cell r="E21">
            <v>-6.8936021685249997</v>
          </cell>
          <cell r="F21">
            <v>-3.7321905655780006</v>
          </cell>
        </row>
        <row r="22">
          <cell r="C22">
            <v>1.0868678162380017</v>
          </cell>
          <cell r="D22">
            <v>-0.54445778423199997</v>
          </cell>
          <cell r="E22">
            <v>-8.5667668555999901E-2</v>
          </cell>
          <cell r="F22">
            <v>-1.7921705338740002</v>
          </cell>
        </row>
        <row r="23">
          <cell r="C23">
            <v>-1.7899416128689982</v>
          </cell>
          <cell r="D23">
            <v>-1.7491532701740005</v>
          </cell>
          <cell r="E23">
            <v>-6.0445191045810001</v>
          </cell>
          <cell r="F23">
            <v>-4.9227870094520005</v>
          </cell>
        </row>
        <row r="24">
          <cell r="C24">
            <v>1.8001746261940033</v>
          </cell>
          <cell r="D24">
            <v>11.280731167910096</v>
          </cell>
          <cell r="E24">
            <v>12.879023618159202</v>
          </cell>
          <cell r="F24">
            <v>17.272088197410284</v>
          </cell>
        </row>
        <row r="26">
          <cell r="C26">
            <v>0.58213047155752473</v>
          </cell>
          <cell r="D26">
            <v>-4.1580936324838094</v>
          </cell>
          <cell r="E26">
            <v>-3.0427575771755269</v>
          </cell>
          <cell r="F26">
            <v>-11.256982489245395</v>
          </cell>
        </row>
        <row r="27">
          <cell r="C27">
            <v>2.3823050977515279</v>
          </cell>
          <cell r="D27">
            <v>7.1226375354262865</v>
          </cell>
          <cell r="E27">
            <v>9.8362660409836753</v>
          </cell>
          <cell r="F27">
            <v>6.0151057081648887</v>
          </cell>
        </row>
        <row r="31">
          <cell r="C31">
            <v>21.010128372000008</v>
          </cell>
          <cell r="D31">
            <v>4.4761593519999989</v>
          </cell>
          <cell r="E31">
            <v>41.459190593475995</v>
          </cell>
          <cell r="F31">
            <v>9.2393840999999988</v>
          </cell>
        </row>
        <row r="32">
          <cell r="C32">
            <v>21.010128372000008</v>
          </cell>
          <cell r="D32">
            <v>4.4761593519999989</v>
          </cell>
          <cell r="E32">
            <v>41.459190593475995</v>
          </cell>
          <cell r="F32">
            <v>9.2393840999999988</v>
          </cell>
        </row>
        <row r="34">
          <cell r="C34">
            <v>23.392433469751534</v>
          </cell>
          <cell r="D34">
            <v>11.598796887426285</v>
          </cell>
          <cell r="E34">
            <v>51.295456634459669</v>
          </cell>
          <cell r="F34">
            <v>15.254489808164887</v>
          </cell>
        </row>
        <row r="36">
          <cell r="C36">
            <v>0.12269454935930579</v>
          </cell>
          <cell r="D36">
            <v>0.36683328406744342</v>
          </cell>
          <cell r="E36">
            <v>0.5065918006958019</v>
          </cell>
          <cell r="F36">
            <v>0.30979268142793265</v>
          </cell>
        </row>
        <row r="37">
          <cell r="C37">
            <v>0.11941768614863212</v>
          </cell>
          <cell r="D37">
            <v>0.35676191831906584</v>
          </cell>
          <cell r="E37">
            <v>0.49306200623306928</v>
          </cell>
          <cell r="F37">
            <v>0.30128735888403363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G32"/>
  <sheetViews>
    <sheetView tabSelected="1" topLeftCell="A4" workbookViewId="0">
      <selection activeCell="H15" sqref="H15"/>
    </sheetView>
  </sheetViews>
  <sheetFormatPr defaultColWidth="12.4609375" defaultRowHeight="18" x14ac:dyDescent="0.55000000000000004"/>
  <cols>
    <col min="1" max="1" width="7.3046875" style="2" customWidth="1"/>
    <col min="2" max="2" width="45.84375" style="2" customWidth="1"/>
    <col min="3" max="3" width="6.4609375" style="45" customWidth="1"/>
    <col min="4" max="6" width="12.4609375" style="5"/>
    <col min="7" max="16384" width="12.4609375" style="2"/>
  </cols>
  <sheetData>
    <row r="2" spans="2:7" ht="36" x14ac:dyDescent="0.55000000000000004">
      <c r="B2" s="6" t="s">
        <v>0</v>
      </c>
      <c r="C2" s="46" t="s">
        <v>1</v>
      </c>
      <c r="D2" s="44" t="s">
        <v>58</v>
      </c>
      <c r="E2" s="10" t="s">
        <v>59</v>
      </c>
      <c r="F2" s="44" t="s">
        <v>60</v>
      </c>
      <c r="G2" s="10" t="s">
        <v>61</v>
      </c>
    </row>
    <row r="3" spans="2:7" x14ac:dyDescent="0.55000000000000004">
      <c r="B3" s="1" t="s">
        <v>2</v>
      </c>
      <c r="C3" s="47"/>
      <c r="D3" s="15">
        <f>'[1]Gp FS'!C7</f>
        <v>125.58938843363296</v>
      </c>
      <c r="E3" s="11">
        <f>'[1]Gp FS'!D7</f>
        <v>111.78354556545904</v>
      </c>
      <c r="F3" s="15">
        <f>'[1]Gp FS'!E7</f>
        <v>398.89117227221197</v>
      </c>
      <c r="G3" s="11">
        <f>'[1]Gp FS'!F7</f>
        <v>323.05936364336605</v>
      </c>
    </row>
    <row r="4" spans="2:7" x14ac:dyDescent="0.55000000000000004">
      <c r="B4" s="6" t="s">
        <v>3</v>
      </c>
      <c r="C4" s="46"/>
      <c r="D4" s="16">
        <f>'[1]Gp FS'!C8</f>
        <v>-74.472718617073866</v>
      </c>
      <c r="E4" s="12">
        <f>'[1]Gp FS'!D8</f>
        <v>-61.847801165003041</v>
      </c>
      <c r="F4" s="16">
        <f>'[1]Gp FS'!E8</f>
        <v>-237.68695111066157</v>
      </c>
      <c r="G4" s="12">
        <f>'[1]Gp FS'!F8</f>
        <v>-182.28783598557607</v>
      </c>
    </row>
    <row r="5" spans="2:7" x14ac:dyDescent="0.55000000000000004">
      <c r="B5" s="7" t="s">
        <v>4</v>
      </c>
      <c r="C5" s="48"/>
      <c r="D5" s="17">
        <f>'[1]Gp FS'!C9</f>
        <v>51.116669816559096</v>
      </c>
      <c r="E5" s="13">
        <f>'[1]Gp FS'!D9</f>
        <v>49.935744400455995</v>
      </c>
      <c r="F5" s="17">
        <f>'[1]Gp FS'!E9</f>
        <v>161.20422116155044</v>
      </c>
      <c r="G5" s="13">
        <f>'[1]Gp FS'!F9</f>
        <v>140.77152765778996</v>
      </c>
    </row>
    <row r="6" spans="2:7" x14ac:dyDescent="0.55000000000000004">
      <c r="B6" s="8" t="s">
        <v>22</v>
      </c>
      <c r="C6" s="49"/>
      <c r="D6" s="21">
        <f>'[1]Gp FS'!C10</f>
        <v>0.4070142426369997</v>
      </c>
      <c r="E6" s="22">
        <f>'[1]Gp FS'!D10</f>
        <v>0.44671820121517125</v>
      </c>
      <c r="F6" s="21">
        <f>'[1]Gp FS'!E10</f>
        <v>0.40413083158315966</v>
      </c>
      <c r="G6" s="22">
        <f>'[1]Gp FS'!F10</f>
        <v>0.43574507814975905</v>
      </c>
    </row>
    <row r="7" spans="2:7" x14ac:dyDescent="0.55000000000000004">
      <c r="B7" s="1"/>
      <c r="C7" s="47"/>
      <c r="D7" s="15"/>
      <c r="E7" s="3"/>
      <c r="F7" s="15"/>
      <c r="G7" s="3"/>
    </row>
    <row r="8" spans="2:7" x14ac:dyDescent="0.55000000000000004">
      <c r="B8" s="1" t="s">
        <v>23</v>
      </c>
      <c r="C8" s="47"/>
      <c r="D8" s="15">
        <f>'[1]Gp FS'!C12</f>
        <v>8.3993910601579991</v>
      </c>
      <c r="E8" s="11">
        <f>'[1]Gp FS'!D12</f>
        <v>1.121331547613001</v>
      </c>
      <c r="F8" s="15">
        <f>'[1]Gp FS'!E12</f>
        <v>24.855025882943004</v>
      </c>
      <c r="G8" s="11">
        <f>'[1]Gp FS'!F12</f>
        <v>5.4871112818440002</v>
      </c>
    </row>
    <row r="9" spans="2:7" x14ac:dyDescent="0.55000000000000004">
      <c r="B9" s="1" t="s">
        <v>5</v>
      </c>
      <c r="C9" s="47"/>
      <c r="D9" s="15">
        <f>'[1]Gp FS'!C13</f>
        <v>-27.378987424743084</v>
      </c>
      <c r="E9" s="11">
        <f>'[1]Gp FS'!D13</f>
        <v>-19.751134177406684</v>
      </c>
      <c r="F9" s="15">
        <f>'[1]Gp FS'!E13</f>
        <v>-81.665837705922584</v>
      </c>
      <c r="G9" s="11">
        <f>'[1]Gp FS'!F13</f>
        <v>-63.58270363236408</v>
      </c>
    </row>
    <row r="10" spans="2:7" x14ac:dyDescent="0.55000000000000004">
      <c r="B10" s="1" t="s">
        <v>6</v>
      </c>
      <c r="C10" s="47"/>
      <c r="D10" s="15">
        <f>'[1]Gp FS'!C14</f>
        <v>-7.5821993075638927</v>
      </c>
      <c r="E10" s="11">
        <f>'[1]Gp FS'!D14</f>
        <v>-8.086220920276844</v>
      </c>
      <c r="F10" s="15">
        <f>'[1]Gp FS'!E14</f>
        <v>-24.54065527676531</v>
      </c>
      <c r="G10" s="11">
        <f>'[1]Gp FS'!F14</f>
        <v>-24.301234547954461</v>
      </c>
    </row>
    <row r="11" spans="2:7" x14ac:dyDescent="0.55000000000000004">
      <c r="B11" s="1" t="s">
        <v>56</v>
      </c>
      <c r="C11" s="47"/>
      <c r="D11" s="15">
        <f>'[1]Gp FS'!C15</f>
        <v>-11.407332908966122</v>
      </c>
      <c r="E11" s="11">
        <f>'[1]Gp FS'!D15</f>
        <v>-9.2933234669763483</v>
      </c>
      <c r="F11" s="15">
        <f>'[1]Gp FS'!E15</f>
        <v>-38.068137452962354</v>
      </c>
      <c r="G11" s="11">
        <f>'[1]Gp FS'!F15</f>
        <v>-31.04064130271512</v>
      </c>
    </row>
    <row r="12" spans="2:7" x14ac:dyDescent="0.55000000000000004">
      <c r="B12" s="6" t="s">
        <v>7</v>
      </c>
      <c r="C12" s="46"/>
      <c r="D12" s="16">
        <f>'[1]Gp FS'!C16</f>
        <v>-9.5574249963810036</v>
      </c>
      <c r="E12" s="12">
        <f>'[1]Gp FS'!D16</f>
        <v>-0.89651294532499926</v>
      </c>
      <c r="F12" s="16">
        <f>'[1]Gp FS'!E16</f>
        <v>-22.861073886103</v>
      </c>
      <c r="G12" s="12">
        <f>'[1]Gp FS'!F16</f>
        <v>-5.1391842497379994</v>
      </c>
    </row>
    <row r="13" spans="2:7" x14ac:dyDescent="0.55000000000000004">
      <c r="B13" s="58" t="s">
        <v>8</v>
      </c>
      <c r="C13" s="59"/>
      <c r="D13" s="60">
        <f>'[1]Gp FS'!C17</f>
        <v>3.5901162390630015</v>
      </c>
      <c r="E13" s="61">
        <f>'[1]Gp FS'!D17</f>
        <v>13.029884438084096</v>
      </c>
      <c r="F13" s="60">
        <f>'[1]Gp FS'!E17</f>
        <v>18.923542722740201</v>
      </c>
      <c r="G13" s="61">
        <f>'[1]Gp FS'!F17</f>
        <v>22.194875206862285</v>
      </c>
    </row>
    <row r="14" spans="2:7" x14ac:dyDescent="0.55000000000000004">
      <c r="B14" s="8" t="s">
        <v>24</v>
      </c>
      <c r="C14" s="49"/>
      <c r="D14" s="21">
        <f>'[1]Gp FS'!C18</f>
        <v>2.8586143175306399E-2</v>
      </c>
      <c r="E14" s="22">
        <f>'[1]Gp FS'!D18</f>
        <v>0.1165635279519199</v>
      </c>
      <c r="F14" s="21">
        <f>'[1]Gp FS'!E18</f>
        <v>4.7440364786579842E-2</v>
      </c>
      <c r="G14" s="22">
        <f>'[1]Gp FS'!F18</f>
        <v>6.8702157264705715E-2</v>
      </c>
    </row>
    <row r="15" spans="2:7" x14ac:dyDescent="0.55000000000000004">
      <c r="B15" s="1"/>
      <c r="C15" s="47"/>
      <c r="D15" s="15"/>
      <c r="E15" s="3"/>
      <c r="F15" s="15"/>
      <c r="G15" s="3"/>
    </row>
    <row r="16" spans="2:7" x14ac:dyDescent="0.55000000000000004">
      <c r="B16" s="1" t="s">
        <v>9</v>
      </c>
      <c r="C16" s="47"/>
      <c r="D16" s="15">
        <f>'[1]Gp FS'!C20+'[1]Gp FS'!C22</f>
        <v>1.5697655837380016</v>
      </c>
      <c r="E16" s="3">
        <f>'[1]Gp FS'!D20</f>
        <v>0.23617980000000011</v>
      </c>
      <c r="F16" s="15">
        <f>'[1]Gp FS'!E20</f>
        <v>0.93475073249999985</v>
      </c>
      <c r="G16" s="3">
        <f>'[1]Gp FS'!F20</f>
        <v>0.60157409000000006</v>
      </c>
    </row>
    <row r="17" spans="2:7" x14ac:dyDescent="0.55000000000000004">
      <c r="B17" s="1" t="s">
        <v>10</v>
      </c>
      <c r="C17" s="47"/>
      <c r="D17" s="15">
        <f>'[1]Gp FS'!C21</f>
        <v>-3.3597071966069998</v>
      </c>
      <c r="E17" s="3">
        <f>'[1]Gp FS'!D21+'[1]Gp FS'!D22</f>
        <v>-1.9853330701740006</v>
      </c>
      <c r="F17" s="15">
        <f>'[1]Gp FS'!E21+'[1]Gp FS'!E22</f>
        <v>-6.9792698370809996</v>
      </c>
      <c r="G17" s="3">
        <f>'[1]Gp FS'!F21+'[1]Gp FS'!F22</f>
        <v>-5.5243610994520012</v>
      </c>
    </row>
    <row r="18" spans="2:7" x14ac:dyDescent="0.55000000000000004">
      <c r="B18" s="9" t="s">
        <v>11</v>
      </c>
      <c r="C18" s="50"/>
      <c r="D18" s="19">
        <f>'[1]Gp FS'!C23</f>
        <v>-1.7899416128689982</v>
      </c>
      <c r="E18" s="23">
        <f>'[1]Gp FS'!D23</f>
        <v>-1.7491532701740005</v>
      </c>
      <c r="F18" s="19">
        <f>'[1]Gp FS'!E23</f>
        <v>-6.0445191045810001</v>
      </c>
      <c r="G18" s="23">
        <f>'[1]Gp FS'!F23</f>
        <v>-4.9227870094520005</v>
      </c>
    </row>
    <row r="19" spans="2:7" x14ac:dyDescent="0.55000000000000004">
      <c r="B19" s="7" t="s">
        <v>12</v>
      </c>
      <c r="C19" s="48"/>
      <c r="D19" s="17">
        <f>'[1]Gp FS'!C24</f>
        <v>1.8001746261940033</v>
      </c>
      <c r="E19" s="13">
        <f>'[1]Gp FS'!D24</f>
        <v>11.280731167910096</v>
      </c>
      <c r="F19" s="17">
        <f>'[1]Gp FS'!E24</f>
        <v>12.879023618159202</v>
      </c>
      <c r="G19" s="13">
        <f>'[1]Gp FS'!F24</f>
        <v>17.272088197410284</v>
      </c>
    </row>
    <row r="20" spans="2:7" x14ac:dyDescent="0.55000000000000004">
      <c r="B20" s="1"/>
      <c r="C20" s="47"/>
      <c r="D20" s="20"/>
      <c r="E20" s="4"/>
      <c r="F20" s="20"/>
      <c r="G20" s="4"/>
    </row>
    <row r="21" spans="2:7" x14ac:dyDescent="0.55000000000000004">
      <c r="B21" s="62" t="s">
        <v>25</v>
      </c>
      <c r="C21" s="63"/>
      <c r="D21" s="64">
        <f>'[1]Gp FS'!C26</f>
        <v>0.58213047155752473</v>
      </c>
      <c r="E21" s="65">
        <f>'[1]Gp FS'!D26</f>
        <v>-4.1580936324838094</v>
      </c>
      <c r="F21" s="64">
        <f>'[1]Gp FS'!E26</f>
        <v>-3.0427575771755269</v>
      </c>
      <c r="G21" s="65">
        <f>'[1]Gp FS'!F26</f>
        <v>-11.256982489245395</v>
      </c>
    </row>
    <row r="22" spans="2:7" x14ac:dyDescent="0.55000000000000004">
      <c r="B22" s="54" t="s">
        <v>26</v>
      </c>
      <c r="C22" s="55"/>
      <c r="D22" s="56">
        <f>'[1]Gp FS'!C27</f>
        <v>2.3823050977515279</v>
      </c>
      <c r="E22" s="57">
        <f>'[1]Gp FS'!D27</f>
        <v>7.1226375354262865</v>
      </c>
      <c r="F22" s="56">
        <f>'[1]Gp FS'!E27</f>
        <v>9.8362660409836753</v>
      </c>
      <c r="G22" s="57">
        <f>'[1]Gp FS'!F27</f>
        <v>6.0151057081648887</v>
      </c>
    </row>
    <row r="23" spans="2:7" x14ac:dyDescent="0.55000000000000004">
      <c r="D23" s="20"/>
      <c r="F23" s="20"/>
      <c r="G23" s="5"/>
    </row>
    <row r="24" spans="2:7" x14ac:dyDescent="0.55000000000000004">
      <c r="B24" s="53" t="s">
        <v>36</v>
      </c>
      <c r="D24" s="20"/>
      <c r="F24" s="20"/>
      <c r="G24" s="5"/>
    </row>
    <row r="25" spans="2:7" x14ac:dyDescent="0.55000000000000004">
      <c r="B25" s="7" t="s">
        <v>30</v>
      </c>
      <c r="C25" s="47"/>
      <c r="D25" s="15"/>
      <c r="F25" s="15"/>
      <c r="G25" s="5"/>
    </row>
    <row r="26" spans="2:7" x14ac:dyDescent="0.55000000000000004">
      <c r="B26" s="6" t="s">
        <v>31</v>
      </c>
      <c r="C26" s="46"/>
      <c r="D26" s="16">
        <f>'[1]Gp FS'!C31</f>
        <v>21.010128372000008</v>
      </c>
      <c r="E26" s="12">
        <f>'[1]Gp FS'!D31</f>
        <v>4.4761593519999989</v>
      </c>
      <c r="F26" s="16">
        <f>'[1]Gp FS'!E31</f>
        <v>41.459190593475995</v>
      </c>
      <c r="G26" s="12">
        <f>'[1]Gp FS'!F31</f>
        <v>9.2393840999999988</v>
      </c>
    </row>
    <row r="27" spans="2:7" x14ac:dyDescent="0.55000000000000004">
      <c r="B27" s="7" t="s">
        <v>32</v>
      </c>
      <c r="C27" s="48"/>
      <c r="D27" s="17">
        <f>'[1]Gp FS'!C32</f>
        <v>21.010128372000008</v>
      </c>
      <c r="E27" s="13">
        <f>'[1]Gp FS'!D32</f>
        <v>4.4761593519999989</v>
      </c>
      <c r="F27" s="17">
        <f>'[1]Gp FS'!E32</f>
        <v>41.459190593475995</v>
      </c>
      <c r="G27" s="13">
        <f>'[1]Gp FS'!F32</f>
        <v>9.2393840999999988</v>
      </c>
    </row>
    <row r="28" spans="2:7" x14ac:dyDescent="0.55000000000000004">
      <c r="B28" s="1"/>
      <c r="C28" s="47"/>
      <c r="D28" s="18"/>
      <c r="E28" s="14"/>
      <c r="F28" s="18"/>
      <c r="G28" s="14"/>
    </row>
    <row r="29" spans="2:7" x14ac:dyDescent="0.55000000000000004">
      <c r="B29" s="7" t="s">
        <v>33</v>
      </c>
      <c r="C29" s="48"/>
      <c r="D29" s="66">
        <f>'[1]Gp FS'!C34</f>
        <v>23.392433469751534</v>
      </c>
      <c r="E29" s="51">
        <f>'[1]Gp FS'!D34</f>
        <v>11.598796887426285</v>
      </c>
      <c r="F29" s="66">
        <f>'[1]Gp FS'!E34</f>
        <v>51.295456634459669</v>
      </c>
      <c r="G29" s="51">
        <f>'[1]Gp FS'!F34</f>
        <v>15.254489808164887</v>
      </c>
    </row>
    <row r="30" spans="2:7" x14ac:dyDescent="0.55000000000000004">
      <c r="B30" s="1"/>
      <c r="C30" s="47"/>
      <c r="D30" s="66"/>
      <c r="E30" s="51"/>
      <c r="F30" s="66"/>
      <c r="G30" s="51"/>
    </row>
    <row r="31" spans="2:7" x14ac:dyDescent="0.55000000000000004">
      <c r="B31" s="1" t="s">
        <v>34</v>
      </c>
      <c r="C31" s="47"/>
      <c r="D31" s="52">
        <f>'[1]Gp FS'!C36</f>
        <v>0.12269454935930579</v>
      </c>
      <c r="E31" s="4">
        <f>'[1]Gp FS'!D36</f>
        <v>0.36683328406744342</v>
      </c>
      <c r="F31" s="52">
        <f>'[1]Gp FS'!E36</f>
        <v>0.5065918006958019</v>
      </c>
      <c r="G31" s="4">
        <f>'[1]Gp FS'!F36</f>
        <v>0.30979268142793265</v>
      </c>
    </row>
    <row r="32" spans="2:7" x14ac:dyDescent="0.55000000000000004">
      <c r="B32" s="1" t="s">
        <v>35</v>
      </c>
      <c r="C32" s="47"/>
      <c r="D32" s="52">
        <f>'[1]Gp FS'!C37</f>
        <v>0.11941768614863212</v>
      </c>
      <c r="E32" s="4">
        <f>'[1]Gp FS'!D37</f>
        <v>0.35676191831906584</v>
      </c>
      <c r="F32" s="52">
        <f>'[1]Gp FS'!E37</f>
        <v>0.49306200623306928</v>
      </c>
      <c r="G32" s="4">
        <f>'[1]Gp FS'!F37</f>
        <v>0.30128735888403363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FDF8-3614-40BE-89C1-E3AFBE4E306C}">
  <dimension ref="B2:G32"/>
  <sheetViews>
    <sheetView workbookViewId="0">
      <selection activeCell="D2" sqref="D2:G2"/>
    </sheetView>
  </sheetViews>
  <sheetFormatPr defaultColWidth="12.4609375" defaultRowHeight="18" x14ac:dyDescent="0.55000000000000004"/>
  <cols>
    <col min="1" max="1" width="7.3046875" style="2" customWidth="1"/>
    <col min="2" max="2" width="45.84375" style="2" customWidth="1"/>
    <col min="3" max="3" width="6.4609375" style="45" customWidth="1"/>
    <col min="4" max="6" width="12.4609375" style="5"/>
    <col min="7" max="16384" width="12.4609375" style="2"/>
  </cols>
  <sheetData>
    <row r="2" spans="2:7" ht="36" x14ac:dyDescent="0.55000000000000004">
      <c r="B2" s="6" t="s">
        <v>54</v>
      </c>
      <c r="C2" s="46" t="s">
        <v>55</v>
      </c>
      <c r="D2" s="44" t="s">
        <v>62</v>
      </c>
      <c r="E2" s="10" t="s">
        <v>63</v>
      </c>
      <c r="F2" s="44" t="s">
        <v>64</v>
      </c>
      <c r="G2" s="10" t="s">
        <v>65</v>
      </c>
    </row>
    <row r="3" spans="2:7" x14ac:dyDescent="0.55000000000000004">
      <c r="B3" s="1" t="s">
        <v>13</v>
      </c>
      <c r="C3" s="47"/>
      <c r="D3" s="15"/>
      <c r="E3" s="11"/>
      <c r="F3" s="15"/>
      <c r="G3" s="11"/>
    </row>
    <row r="4" spans="2:7" x14ac:dyDescent="0.55000000000000004">
      <c r="B4" s="6" t="s">
        <v>38</v>
      </c>
      <c r="C4" s="46"/>
      <c r="D4" s="16"/>
      <c r="E4" s="12"/>
      <c r="F4" s="16"/>
      <c r="G4" s="12"/>
    </row>
    <row r="5" spans="2:7" x14ac:dyDescent="0.55000000000000004">
      <c r="B5" s="7" t="s">
        <v>14</v>
      </c>
      <c r="C5" s="48"/>
      <c r="D5" s="17"/>
      <c r="E5" s="13"/>
      <c r="F5" s="17"/>
      <c r="G5" s="13"/>
    </row>
    <row r="6" spans="2:7" x14ac:dyDescent="0.55000000000000004">
      <c r="B6" s="8" t="s">
        <v>39</v>
      </c>
      <c r="C6" s="49"/>
      <c r="D6" s="21"/>
      <c r="E6" s="22"/>
      <c r="F6" s="21"/>
      <c r="G6" s="22"/>
    </row>
    <row r="7" spans="2:7" x14ac:dyDescent="0.55000000000000004">
      <c r="B7" s="1"/>
      <c r="C7" s="47"/>
      <c r="D7" s="15"/>
      <c r="E7" s="3"/>
      <c r="F7" s="15"/>
      <c r="G7" s="3"/>
    </row>
    <row r="8" spans="2:7" x14ac:dyDescent="0.55000000000000004">
      <c r="B8" s="1" t="s">
        <v>16</v>
      </c>
      <c r="C8" s="47"/>
      <c r="D8" s="15"/>
      <c r="E8" s="11"/>
      <c r="F8" s="15"/>
      <c r="G8" s="11"/>
    </row>
    <row r="9" spans="2:7" x14ac:dyDescent="0.55000000000000004">
      <c r="B9" s="1" t="s">
        <v>40</v>
      </c>
      <c r="C9" s="47"/>
      <c r="D9" s="15"/>
      <c r="E9" s="11"/>
      <c r="F9" s="15"/>
      <c r="G9" s="11"/>
    </row>
    <row r="10" spans="2:7" x14ac:dyDescent="0.55000000000000004">
      <c r="B10" s="1" t="s">
        <v>15</v>
      </c>
      <c r="C10" s="47"/>
      <c r="D10" s="15"/>
      <c r="E10" s="11"/>
      <c r="F10" s="15"/>
      <c r="G10" s="11"/>
    </row>
    <row r="11" spans="2:7" x14ac:dyDescent="0.55000000000000004">
      <c r="B11" s="1" t="s">
        <v>41</v>
      </c>
      <c r="C11" s="47"/>
      <c r="D11" s="15"/>
      <c r="E11" s="11"/>
      <c r="F11" s="15"/>
      <c r="G11" s="11"/>
    </row>
    <row r="12" spans="2:7" x14ac:dyDescent="0.55000000000000004">
      <c r="B12" s="6" t="s">
        <v>17</v>
      </c>
      <c r="C12" s="46"/>
      <c r="D12" s="16"/>
      <c r="E12" s="12"/>
      <c r="F12" s="16"/>
      <c r="G12" s="12"/>
    </row>
    <row r="13" spans="2:7" x14ac:dyDescent="0.55000000000000004">
      <c r="B13" s="58" t="s">
        <v>18</v>
      </c>
      <c r="C13" s="59"/>
      <c r="D13" s="60"/>
      <c r="E13" s="61"/>
      <c r="F13" s="60"/>
      <c r="G13" s="61"/>
    </row>
    <row r="14" spans="2:7" x14ac:dyDescent="0.55000000000000004">
      <c r="B14" s="8" t="s">
        <v>42</v>
      </c>
      <c r="C14" s="49"/>
      <c r="D14" s="21"/>
      <c r="E14" s="22"/>
      <c r="F14" s="21"/>
      <c r="G14" s="22"/>
    </row>
    <row r="15" spans="2:7" x14ac:dyDescent="0.55000000000000004">
      <c r="B15" s="1"/>
      <c r="C15" s="47"/>
      <c r="D15" s="15"/>
      <c r="E15" s="3"/>
      <c r="F15" s="15"/>
      <c r="G15" s="3"/>
    </row>
    <row r="16" spans="2:7" x14ac:dyDescent="0.55000000000000004">
      <c r="B16" s="1" t="s">
        <v>43</v>
      </c>
      <c r="C16" s="47"/>
      <c r="D16" s="15"/>
      <c r="E16" s="3"/>
      <c r="F16" s="15"/>
      <c r="G16" s="3"/>
    </row>
    <row r="17" spans="2:7" x14ac:dyDescent="0.55000000000000004">
      <c r="B17" s="1" t="s">
        <v>19</v>
      </c>
      <c r="C17" s="47"/>
      <c r="D17" s="15"/>
      <c r="E17" s="3"/>
      <c r="F17" s="15"/>
      <c r="G17" s="3"/>
    </row>
    <row r="18" spans="2:7" x14ac:dyDescent="0.55000000000000004">
      <c r="B18" s="9" t="s">
        <v>20</v>
      </c>
      <c r="C18" s="50"/>
      <c r="D18" s="19"/>
      <c r="E18" s="23"/>
      <c r="F18" s="19"/>
      <c r="G18" s="23"/>
    </row>
    <row r="19" spans="2:7" x14ac:dyDescent="0.55000000000000004">
      <c r="B19" s="7" t="s">
        <v>44</v>
      </c>
      <c r="C19" s="48"/>
      <c r="D19" s="17"/>
      <c r="E19" s="13"/>
      <c r="F19" s="17"/>
      <c r="G19" s="13"/>
    </row>
    <row r="20" spans="2:7" x14ac:dyDescent="0.55000000000000004">
      <c r="B20" s="1"/>
      <c r="C20" s="47"/>
      <c r="D20" s="20"/>
      <c r="E20" s="4"/>
      <c r="F20" s="20"/>
      <c r="G20" s="4"/>
    </row>
    <row r="21" spans="2:7" x14ac:dyDescent="0.55000000000000004">
      <c r="B21" s="62" t="s">
        <v>45</v>
      </c>
      <c r="C21" s="63"/>
      <c r="D21" s="64"/>
      <c r="E21" s="65"/>
      <c r="F21" s="64"/>
      <c r="G21" s="65"/>
    </row>
    <row r="22" spans="2:7" x14ac:dyDescent="0.55000000000000004">
      <c r="B22" s="54" t="s">
        <v>46</v>
      </c>
      <c r="C22" s="55"/>
      <c r="D22" s="56"/>
      <c r="E22" s="57"/>
      <c r="F22" s="56"/>
      <c r="G22" s="57"/>
    </row>
    <row r="23" spans="2:7" x14ac:dyDescent="0.55000000000000004">
      <c r="D23" s="20"/>
      <c r="F23" s="20"/>
      <c r="G23" s="5"/>
    </row>
    <row r="24" spans="2:7" x14ac:dyDescent="0.55000000000000004">
      <c r="B24" s="53" t="s">
        <v>47</v>
      </c>
      <c r="D24" s="20"/>
      <c r="F24" s="20"/>
      <c r="G24" s="5"/>
    </row>
    <row r="25" spans="2:7" x14ac:dyDescent="0.55000000000000004">
      <c r="B25" s="7" t="s">
        <v>48</v>
      </c>
      <c r="C25" s="47"/>
      <c r="D25" s="15"/>
      <c r="F25" s="15"/>
      <c r="G25" s="5"/>
    </row>
    <row r="26" spans="2:7" x14ac:dyDescent="0.55000000000000004">
      <c r="B26" s="6" t="s">
        <v>49</v>
      </c>
      <c r="C26" s="46"/>
      <c r="D26" s="16"/>
      <c r="E26" s="12"/>
      <c r="F26" s="16"/>
      <c r="G26" s="12"/>
    </row>
    <row r="27" spans="2:7" x14ac:dyDescent="0.55000000000000004">
      <c r="B27" s="7" t="s">
        <v>50</v>
      </c>
      <c r="C27" s="48"/>
      <c r="D27" s="17"/>
      <c r="E27" s="13"/>
      <c r="F27" s="17"/>
      <c r="G27" s="13"/>
    </row>
    <row r="28" spans="2:7" x14ac:dyDescent="0.55000000000000004">
      <c r="B28" s="1"/>
      <c r="C28" s="47"/>
      <c r="D28" s="18"/>
      <c r="E28" s="14"/>
      <c r="F28" s="18"/>
      <c r="G28" s="14"/>
    </row>
    <row r="29" spans="2:7" x14ac:dyDescent="0.55000000000000004">
      <c r="B29" s="7" t="s">
        <v>51</v>
      </c>
      <c r="C29" s="48"/>
      <c r="D29" s="66"/>
      <c r="E29" s="51"/>
      <c r="F29" s="66"/>
      <c r="G29" s="51"/>
    </row>
    <row r="30" spans="2:7" x14ac:dyDescent="0.55000000000000004">
      <c r="B30" s="1"/>
      <c r="C30" s="47"/>
      <c r="D30" s="66"/>
      <c r="E30" s="51"/>
      <c r="F30" s="66"/>
      <c r="G30" s="51"/>
    </row>
    <row r="31" spans="2:7" x14ac:dyDescent="0.55000000000000004">
      <c r="B31" s="1" t="s">
        <v>52</v>
      </c>
      <c r="C31" s="47"/>
      <c r="D31" s="52"/>
      <c r="E31" s="4"/>
      <c r="F31" s="52"/>
      <c r="G31" s="4"/>
    </row>
    <row r="32" spans="2:7" x14ac:dyDescent="0.55000000000000004">
      <c r="B32" s="1" t="s">
        <v>53</v>
      </c>
      <c r="C32" s="47"/>
      <c r="D32" s="52"/>
      <c r="E32" s="4"/>
      <c r="F32" s="52"/>
      <c r="G3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G32"/>
  <sheetViews>
    <sheetView workbookViewId="0">
      <selection activeCell="B2" sqref="B2"/>
    </sheetView>
  </sheetViews>
  <sheetFormatPr defaultColWidth="12.4609375" defaultRowHeight="18" x14ac:dyDescent="0.55000000000000004"/>
  <cols>
    <col min="1" max="1" width="7.3046875" style="2" customWidth="1"/>
    <col min="2" max="2" width="45.84375" style="2" customWidth="1"/>
    <col min="3" max="3" width="6.4609375" style="5" customWidth="1"/>
    <col min="4" max="5" width="12.4609375" style="5"/>
    <col min="6" max="16384" width="12.4609375" style="2"/>
  </cols>
  <sheetData>
    <row r="1" spans="1:7" x14ac:dyDescent="0.55000000000000004">
      <c r="B1" s="2" t="s">
        <v>57</v>
      </c>
      <c r="C1" s="5" t="s">
        <v>29</v>
      </c>
      <c r="D1" s="5" t="s">
        <v>28</v>
      </c>
      <c r="E1" s="5" t="s">
        <v>28</v>
      </c>
      <c r="F1" s="5" t="s">
        <v>28</v>
      </c>
      <c r="G1" s="5" t="s">
        <v>28</v>
      </c>
    </row>
    <row r="2" spans="1:7" x14ac:dyDescent="0.55000000000000004">
      <c r="A2" s="2" t="s">
        <v>21</v>
      </c>
      <c r="B2" s="24"/>
      <c r="C2" s="25"/>
      <c r="D2" s="26"/>
      <c r="E2" s="26"/>
      <c r="F2" s="26"/>
      <c r="G2" s="26"/>
    </row>
    <row r="3" spans="1:7" x14ac:dyDescent="0.55000000000000004">
      <c r="B3" s="24"/>
      <c r="C3" s="25"/>
      <c r="D3" s="28"/>
      <c r="E3" s="29"/>
      <c r="F3" s="29"/>
      <c r="G3" s="29"/>
    </row>
    <row r="4" spans="1:7" x14ac:dyDescent="0.55000000000000004">
      <c r="B4" s="24"/>
      <c r="C4" s="25"/>
      <c r="D4" s="28"/>
      <c r="E4" s="29"/>
      <c r="F4" s="29"/>
      <c r="G4" s="29"/>
    </row>
    <row r="5" spans="1:7" x14ac:dyDescent="0.55000000000000004">
      <c r="B5" s="30"/>
      <c r="C5" s="31"/>
      <c r="D5" s="32"/>
      <c r="E5" s="33"/>
      <c r="F5" s="33"/>
      <c r="G5" s="33"/>
    </row>
    <row r="6" spans="1:7" x14ac:dyDescent="0.55000000000000004">
      <c r="B6" s="24"/>
      <c r="C6" s="25"/>
      <c r="D6" s="34" t="s">
        <v>27</v>
      </c>
      <c r="E6" s="35" t="s">
        <v>27</v>
      </c>
      <c r="F6" s="35" t="s">
        <v>27</v>
      </c>
      <c r="G6" s="35" t="s">
        <v>27</v>
      </c>
    </row>
    <row r="7" spans="1:7" x14ac:dyDescent="0.55000000000000004">
      <c r="B7" s="24"/>
      <c r="C7" s="25"/>
      <c r="D7" s="28"/>
      <c r="E7" s="36"/>
      <c r="F7" s="36"/>
      <c r="G7" s="36"/>
    </row>
    <row r="8" spans="1:7" x14ac:dyDescent="0.55000000000000004">
      <c r="B8" s="24"/>
      <c r="C8" s="25"/>
      <c r="D8" s="28"/>
      <c r="E8" s="29"/>
      <c r="F8" s="29"/>
      <c r="G8" s="29"/>
    </row>
    <row r="9" spans="1:7" x14ac:dyDescent="0.55000000000000004">
      <c r="B9" s="24"/>
      <c r="C9" s="25"/>
      <c r="D9" s="28"/>
      <c r="E9" s="29"/>
      <c r="F9" s="29"/>
      <c r="G9" s="29"/>
    </row>
    <row r="10" spans="1:7" x14ac:dyDescent="0.55000000000000004">
      <c r="B10" s="24"/>
      <c r="C10" s="25"/>
      <c r="D10" s="28"/>
      <c r="E10" s="29"/>
      <c r="F10" s="29"/>
      <c r="G10" s="29"/>
    </row>
    <row r="11" spans="1:7" x14ac:dyDescent="0.55000000000000004">
      <c r="B11" s="24"/>
      <c r="C11" s="25"/>
      <c r="D11" s="28"/>
      <c r="E11" s="29"/>
      <c r="F11" s="29"/>
      <c r="G11" s="29"/>
    </row>
    <row r="12" spans="1:7" x14ac:dyDescent="0.55000000000000004">
      <c r="B12" s="24"/>
      <c r="C12" s="25"/>
      <c r="D12" s="28"/>
      <c r="E12" s="29"/>
      <c r="F12" s="29"/>
      <c r="G12" s="29"/>
    </row>
    <row r="13" spans="1:7" x14ac:dyDescent="0.55000000000000004">
      <c r="B13" s="24"/>
      <c r="C13" s="25"/>
      <c r="D13" s="28"/>
      <c r="E13" s="29"/>
      <c r="F13" s="29"/>
      <c r="G13" s="29"/>
    </row>
    <row r="14" spans="1:7" x14ac:dyDescent="0.55000000000000004">
      <c r="B14" s="37"/>
      <c r="C14" s="38"/>
      <c r="D14" s="34" t="s">
        <v>27</v>
      </c>
      <c r="E14" s="35" t="s">
        <v>27</v>
      </c>
      <c r="F14" s="35" t="s">
        <v>27</v>
      </c>
      <c r="G14" s="35" t="s">
        <v>27</v>
      </c>
    </row>
    <row r="15" spans="1:7" x14ac:dyDescent="0.55000000000000004">
      <c r="B15" s="24"/>
      <c r="C15" s="25"/>
      <c r="D15" s="28"/>
      <c r="E15" s="36"/>
      <c r="F15" s="36"/>
      <c r="G15" s="36"/>
    </row>
    <row r="16" spans="1:7" x14ac:dyDescent="0.55000000000000004">
      <c r="B16" s="24"/>
      <c r="C16" s="25"/>
      <c r="D16" s="28"/>
      <c r="E16" s="36"/>
      <c r="F16" s="36"/>
      <c r="G16" s="36"/>
    </row>
    <row r="17" spans="2:7" x14ac:dyDescent="0.55000000000000004">
      <c r="B17" s="24"/>
      <c r="C17" s="25"/>
      <c r="D17" s="28"/>
      <c r="E17" s="36"/>
      <c r="F17" s="36"/>
      <c r="G17" s="36"/>
    </row>
    <row r="18" spans="2:7" x14ac:dyDescent="0.55000000000000004">
      <c r="B18" s="24"/>
      <c r="C18" s="25"/>
      <c r="D18" s="28"/>
      <c r="E18" s="36"/>
      <c r="F18" s="36"/>
      <c r="G18" s="36"/>
    </row>
    <row r="19" spans="2:7" x14ac:dyDescent="0.55000000000000004">
      <c r="B19" s="24"/>
      <c r="C19" s="25"/>
      <c r="D19" s="28"/>
      <c r="E19" s="36"/>
      <c r="F19" s="36"/>
      <c r="G19" s="36"/>
    </row>
    <row r="20" spans="2:7" x14ac:dyDescent="0.55000000000000004">
      <c r="B20" s="30"/>
      <c r="C20" s="31"/>
      <c r="D20" s="32"/>
      <c r="E20" s="33"/>
      <c r="F20" s="33"/>
      <c r="G20" s="33"/>
    </row>
    <row r="21" spans="2:7" x14ac:dyDescent="0.55000000000000004">
      <c r="B21" s="30"/>
      <c r="C21" s="31"/>
      <c r="D21" s="32"/>
      <c r="E21" s="33"/>
      <c r="F21" s="33"/>
      <c r="G21" s="33"/>
    </row>
    <row r="22" spans="2:7" x14ac:dyDescent="0.55000000000000004">
      <c r="B22" s="24"/>
      <c r="C22" s="25"/>
      <c r="D22" s="39"/>
      <c r="E22" s="40"/>
      <c r="F22" s="40"/>
      <c r="G22" s="40"/>
    </row>
    <row r="23" spans="2:7" x14ac:dyDescent="0.55000000000000004">
      <c r="B23" s="27"/>
      <c r="C23" s="41"/>
      <c r="D23" s="42"/>
      <c r="E23" s="42"/>
      <c r="F23" s="42"/>
      <c r="G23" s="42"/>
    </row>
    <row r="24" spans="2:7" x14ac:dyDescent="0.55000000000000004">
      <c r="B24" s="27"/>
      <c r="C24" s="41"/>
      <c r="D24" s="42"/>
      <c r="E24" s="43"/>
      <c r="F24" s="43"/>
      <c r="G24" s="43"/>
    </row>
    <row r="25" spans="2:7" x14ac:dyDescent="0.55000000000000004">
      <c r="B25" s="27"/>
      <c r="C25" s="41"/>
      <c r="D25" s="41"/>
      <c r="E25" s="41"/>
      <c r="F25" s="41"/>
      <c r="G25" s="41"/>
    </row>
    <row r="26" spans="2:7" x14ac:dyDescent="0.55000000000000004">
      <c r="B26" s="27"/>
      <c r="C26" s="41"/>
      <c r="D26" s="41"/>
      <c r="E26" s="41"/>
      <c r="F26" s="41"/>
      <c r="G26" s="41"/>
    </row>
    <row r="27" spans="2:7" x14ac:dyDescent="0.55000000000000004">
      <c r="B27" s="27"/>
      <c r="C27" s="41"/>
      <c r="D27" s="41"/>
      <c r="E27" s="41"/>
      <c r="F27" s="41"/>
      <c r="G27" s="41"/>
    </row>
    <row r="28" spans="2:7" x14ac:dyDescent="0.55000000000000004">
      <c r="F28" s="5"/>
      <c r="G28" s="5"/>
    </row>
    <row r="29" spans="2:7" x14ac:dyDescent="0.55000000000000004">
      <c r="F29" s="5"/>
      <c r="G29" s="5"/>
    </row>
    <row r="30" spans="2:7" x14ac:dyDescent="0.55000000000000004">
      <c r="F30" s="5"/>
      <c r="G30" s="5"/>
    </row>
    <row r="31" spans="2:7" x14ac:dyDescent="0.55000000000000004">
      <c r="D31" s="5" t="s">
        <v>37</v>
      </c>
      <c r="E31" s="5" t="s">
        <v>37</v>
      </c>
      <c r="F31" s="5" t="s">
        <v>37</v>
      </c>
      <c r="G31" s="5" t="s">
        <v>37</v>
      </c>
    </row>
    <row r="32" spans="2:7" x14ac:dyDescent="0.55000000000000004">
      <c r="D32" s="5" t="s">
        <v>37</v>
      </c>
      <c r="E32" s="5" t="s">
        <v>37</v>
      </c>
      <c r="F32" s="5" t="s">
        <v>37</v>
      </c>
      <c r="G32" s="5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3BE860-C013-44C6-930C-95F8CC329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Nils Romberg</cp:lastModifiedBy>
  <dcterms:created xsi:type="dcterms:W3CDTF">2020-11-09T10:37:37Z</dcterms:created>
  <dcterms:modified xsi:type="dcterms:W3CDTF">2022-10-27T08:52:02Z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