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10093srfnfs02.boulead.com\finance$\Finance Group\DÅ\2023\Q223\Umbraco\Tabeller\"/>
    </mc:Choice>
  </mc:AlternateContent>
  <xr:revisionPtr revIDLastSave="0" documentId="13_ncr:1_{168912C3-D308-4668-8668-71D333ADEF83}" xr6:coauthVersionLast="47" xr6:coauthVersionMax="47" xr10:uidLastSave="{00000000-0000-0000-0000-000000000000}"/>
  <bookViews>
    <workbookView xWindow="-110" yWindow="-110" windowWidth="19420" windowHeight="10420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</calcChain>
</file>

<file path=xl/sharedStrings.xml><?xml version="1.0" encoding="utf-8"?>
<sst xmlns="http://schemas.openxmlformats.org/spreadsheetml/2006/main" count="22" uniqueCount="20">
  <si>
    <t>header</t>
  </si>
  <si>
    <t>width=10%;decimals=1</t>
  </si>
  <si>
    <t>MSEK</t>
  </si>
  <si>
    <t>SEK millions</t>
  </si>
  <si>
    <t>Kassa</t>
  </si>
  <si>
    <t>Skulder till kreditinstitut</t>
  </si>
  <si>
    <t>Leasingrelaterade skulder</t>
  </si>
  <si>
    <t>Cash and cash equivalents</t>
  </si>
  <si>
    <t>Liabilities to credit institutions</t>
  </si>
  <si>
    <t>Lease-related liabilities</t>
  </si>
  <si>
    <t>Nettokassa (+) / skuld (-)</t>
  </si>
  <si>
    <t>Net cash (+) / net liabilities (-)</t>
  </si>
  <si>
    <t>Övriga räntebärande fordringar</t>
  </si>
  <si>
    <t>Other interest carrying assets</t>
  </si>
  <si>
    <t>31 dec
2022</t>
  </si>
  <si>
    <t>31 Dec
2022</t>
  </si>
  <si>
    <t>30 jun
2023</t>
  </si>
  <si>
    <t>30 jun
2022</t>
  </si>
  <si>
    <t>30 Jun
2023</t>
  </si>
  <si>
    <t>30 Jun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</si>
</sst>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right"/>
    </xf>
    <xf numFmtId="49" fontId="0" fillId="2" borderId="0" xfId="0" quotePrefix="1" applyNumberFormat="1" applyFill="1" applyAlignment="1">
      <alignment horizontal="right" wrapText="1"/>
    </xf>
    <xf numFmtId="0" fontId="0" fillId="0" borderId="0" xfId="0" quotePrefix="1" applyAlignment="1">
      <alignment horizontal="right" wrapText="1"/>
    </xf>
    <xf numFmtId="0" fontId="4" fillId="0" borderId="0" xfId="1" applyFont="1"/>
    <xf numFmtId="165" fontId="6" fillId="2" borderId="1" xfId="1" applyNumberFormat="1" applyFont="1" applyFill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0" borderId="0" xfId="1" applyFont="1" applyBorder="1"/>
    <xf numFmtId="165" fontId="5" fillId="2" borderId="0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6" fillId="0" borderId="1" xfId="1" applyFont="1" applyBorder="1"/>
    <xf numFmtId="165" fontId="6" fillId="0" borderId="1" xfId="1" applyNumberFormat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3" fontId="6" fillId="2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0" fillId="0" borderId="0" xfId="1" applyFont="1" applyAlignment="1">
      <alignment horizontal="right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223/Underlag%20till%20%20Del&#229;rsrapport%20i%20202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vartalsöversikt"/>
      <sheetName val="Nyckeltal försälj region"/>
      <sheetName val="Diagram s1 &amp; s3"/>
      <sheetName val="No of Instruments"/>
      <sheetName val="Equity"/>
      <sheetName val="Gp FS"/>
      <sheetName val="Gp CF"/>
      <sheetName val="Parent"/>
      <sheetName val="Ställda säkerheter"/>
      <sheetName val="Shareholders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</sheetNames>
    <sheetDataSet>
      <sheetData sheetId="0"/>
      <sheetData sheetId="1"/>
      <sheetData sheetId="2"/>
      <sheetData sheetId="3"/>
      <sheetData sheetId="4"/>
      <sheetData sheetId="5"/>
      <sheetData sheetId="6">
        <row r="118">
          <cell r="L118">
            <v>45.93732664067101</v>
          </cell>
          <cell r="M118">
            <v>40.528143355581008</v>
          </cell>
          <cell r="N118">
            <v>96.904342121897997</v>
          </cell>
        </row>
        <row r="119">
          <cell r="L119">
            <v>-38.623808406681</v>
          </cell>
          <cell r="M119">
            <v>-88.86364319655199</v>
          </cell>
          <cell r="N119">
            <v>-45.171871574482005</v>
          </cell>
        </row>
        <row r="120">
          <cell r="L120">
            <v>-30.330114443529496</v>
          </cell>
          <cell r="M120">
            <v>-20.961697085556004</v>
          </cell>
          <cell r="N120">
            <v>-36.202812191699998</v>
          </cell>
        </row>
        <row r="121">
          <cell r="L121">
            <v>13.208443390000014</v>
          </cell>
          <cell r="M121">
            <v>25.512804307189995</v>
          </cell>
          <cell r="N121">
            <v>16.525154839999999</v>
          </cell>
        </row>
        <row r="122">
          <cell r="L122">
            <v>-9.8081528195394725</v>
          </cell>
          <cell r="M122">
            <v>-43.784392619336998</v>
          </cell>
          <cell r="N122">
            <v>32.054813195715994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7"/>
  <sheetViews>
    <sheetView tabSelected="1" workbookViewId="0">
      <selection activeCell="B22" sqref="B22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4" width="12.07421875" style="7" customWidth="1"/>
    <col min="5" max="5" width="12.4609375" style="2"/>
    <col min="6" max="16384" width="12.4609375" style="1"/>
  </cols>
  <sheetData>
    <row r="2" spans="2:5" ht="36" x14ac:dyDescent="0.55000000000000004">
      <c r="B2" s="4" t="s">
        <v>2</v>
      </c>
      <c r="C2" s="11" t="s">
        <v>16</v>
      </c>
      <c r="D2" s="12" t="s">
        <v>17</v>
      </c>
      <c r="E2" s="12" t="s">
        <v>14</v>
      </c>
    </row>
    <row r="3" spans="2:5" x14ac:dyDescent="0.55000000000000004">
      <c r="B3" s="4" t="s">
        <v>4</v>
      </c>
      <c r="C3" s="9">
        <f>'[1]Gp FS'!L118</f>
        <v>45.93732664067101</v>
      </c>
      <c r="D3" s="6">
        <f>'[1]Gp FS'!M118</f>
        <v>40.528143355581008</v>
      </c>
      <c r="E3" s="6">
        <f>'[1]Gp FS'!N118</f>
        <v>96.904342121897997</v>
      </c>
    </row>
    <row r="4" spans="2:5" x14ac:dyDescent="0.55000000000000004">
      <c r="B4" s="1" t="s">
        <v>5</v>
      </c>
      <c r="C4" s="15">
        <f>'[1]Gp FS'!L119</f>
        <v>-38.623808406681</v>
      </c>
      <c r="D4" s="3">
        <f>'[1]Gp FS'!M119</f>
        <v>-88.86364319655199</v>
      </c>
      <c r="E4" s="3">
        <f>'[1]Gp FS'!N119</f>
        <v>-45.171871574482005</v>
      </c>
    </row>
    <row r="5" spans="2:5" x14ac:dyDescent="0.55000000000000004">
      <c r="B5" s="1" t="s">
        <v>6</v>
      </c>
      <c r="C5" s="15">
        <f>'[1]Gp FS'!L120</f>
        <v>-30.330114443529496</v>
      </c>
      <c r="D5" s="3">
        <f>'[1]Gp FS'!M120</f>
        <v>-20.961697085556004</v>
      </c>
      <c r="E5" s="3">
        <f>'[1]Gp FS'!N120</f>
        <v>-36.202812191699998</v>
      </c>
    </row>
    <row r="6" spans="2:5" x14ac:dyDescent="0.55000000000000004">
      <c r="B6" s="16" t="s">
        <v>12</v>
      </c>
      <c r="C6" s="17">
        <f>'[1]Gp FS'!L121</f>
        <v>13.208443390000014</v>
      </c>
      <c r="D6" s="18">
        <f>'[1]Gp FS'!M121</f>
        <v>25.512804307189995</v>
      </c>
      <c r="E6" s="18">
        <f>'[1]Gp FS'!N121</f>
        <v>16.525154839999999</v>
      </c>
    </row>
    <row r="7" spans="2:5" x14ac:dyDescent="0.55000000000000004">
      <c r="B7" s="19" t="s">
        <v>10</v>
      </c>
      <c r="C7" s="14">
        <f>'[1]Gp FS'!L122</f>
        <v>-9.8081528195394725</v>
      </c>
      <c r="D7" s="20">
        <f>'[1]Gp FS'!M122</f>
        <v>-43.784392619336998</v>
      </c>
      <c r="E7" s="20">
        <f>'[1]Gp FS'!N122</f>
        <v>32.054813195715994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7"/>
  <sheetViews>
    <sheetView workbookViewId="0">
      <selection activeCell="B31" sqref="B31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4" width="12.07421875" style="7" customWidth="1"/>
    <col min="5" max="5" width="12.4609375" style="2"/>
    <col min="6" max="16384" width="12.4609375" style="1"/>
  </cols>
  <sheetData>
    <row r="2" spans="2:5" ht="36" x14ac:dyDescent="0.55000000000000004">
      <c r="B2" s="13" t="s">
        <v>3</v>
      </c>
      <c r="C2" s="11" t="s">
        <v>18</v>
      </c>
      <c r="D2" s="12" t="s">
        <v>19</v>
      </c>
      <c r="E2" s="12" t="s">
        <v>15</v>
      </c>
    </row>
    <row r="3" spans="2:5" x14ac:dyDescent="0.55000000000000004">
      <c r="B3" s="4" t="s">
        <v>7</v>
      </c>
      <c r="C3" s="9"/>
      <c r="D3" s="8"/>
      <c r="E3" s="8"/>
    </row>
    <row r="4" spans="2:5" x14ac:dyDescent="0.55000000000000004">
      <c r="B4" s="1" t="s">
        <v>8</v>
      </c>
      <c r="C4" s="10"/>
      <c r="D4" s="2"/>
    </row>
    <row r="5" spans="2:5" x14ac:dyDescent="0.55000000000000004">
      <c r="B5" s="1" t="s">
        <v>9</v>
      </c>
      <c r="C5" s="10"/>
      <c r="D5" s="2"/>
    </row>
    <row r="6" spans="2:5" x14ac:dyDescent="0.55000000000000004">
      <c r="B6" s="16" t="s">
        <v>13</v>
      </c>
      <c r="C6" s="21"/>
      <c r="D6" s="22"/>
      <c r="E6" s="22"/>
    </row>
    <row r="7" spans="2:5" x14ac:dyDescent="0.55000000000000004">
      <c r="B7" s="19" t="s">
        <v>11</v>
      </c>
      <c r="C7" s="23"/>
      <c r="D7" s="24"/>
      <c r="E7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3"/>
  <sheetViews>
    <sheetView workbookViewId="0">
      <selection activeCell="E11" sqref="E11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4" width="19.15234375" style="2" bestFit="1" customWidth="1"/>
    <col min="5" max="16384" width="12.4609375" style="1"/>
  </cols>
  <sheetData>
    <row r="1" spans="1:5" x14ac:dyDescent="0.55000000000000004">
      <c r="C1" s="2" t="s">
        <v>1</v>
      </c>
      <c r="D1" s="25" t="s">
        <v>1</v>
      </c>
      <c r="E1" s="25" t="s">
        <v>1</v>
      </c>
    </row>
    <row r="2" spans="1:5" x14ac:dyDescent="0.55000000000000004">
      <c r="A2" s="1" t="s">
        <v>0</v>
      </c>
      <c r="B2" s="4"/>
      <c r="C2" s="5"/>
      <c r="D2" s="6"/>
      <c r="E2" s="6"/>
    </row>
    <row r="3" spans="1:5" x14ac:dyDescent="0.55000000000000004">
      <c r="E3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Nils Romberg</cp:lastModifiedBy>
  <dcterms:created xsi:type="dcterms:W3CDTF">2020-11-09T10:37:37Z</dcterms:created>
  <dcterms:modified xsi:type="dcterms:W3CDTF">2023-07-12T19:21:55Z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