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285268DC-300F-4646-A1DD-D689DB68CBDB}" xr6:coauthVersionLast="47" xr6:coauthVersionMax="47" xr10:uidLastSave="{00000000-0000-0000-0000-000000000000}"/>
  <bookViews>
    <workbookView xWindow="25416" yWindow="1344" windowWidth="17424" windowHeight="10488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E16" i="2"/>
  <c r="D16" i="2"/>
  <c r="C16" i="2"/>
  <c r="F13" i="2"/>
  <c r="E13" i="2"/>
  <c r="D13" i="2"/>
  <c r="C13" i="2"/>
  <c r="F10" i="2"/>
  <c r="E10" i="2"/>
  <c r="D10" i="2"/>
  <c r="C10" i="2"/>
  <c r="E8" i="2"/>
  <c r="C8" i="2"/>
  <c r="F6" i="2"/>
  <c r="E6" i="2"/>
  <c r="D6" i="2"/>
  <c r="C6" i="2"/>
  <c r="F5" i="2"/>
  <c r="E5" i="2"/>
  <c r="D5" i="2"/>
  <c r="C5" i="2"/>
  <c r="F4" i="2"/>
  <c r="E4" i="2"/>
  <c r="D4" i="2"/>
  <c r="C4" i="2"/>
  <c r="F3" i="2"/>
  <c r="E3" i="2"/>
  <c r="D3" i="2"/>
  <c r="C3" i="2"/>
</calcChain>
</file>

<file path=xl/sharedStrings.xml><?xml version="1.0" encoding="utf-8"?>
<sst xmlns="http://schemas.openxmlformats.org/spreadsheetml/2006/main" count="51" uniqueCount="35">
  <si>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</si>
  <si>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</si>
  <si>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</si>
  <si>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</si>
  <si>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</si>
  <si>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</si>
  <si>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</si>
  <si>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</si>
  <si>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</si>
  <si>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</si>
  <si>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</si>
  <si>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</si>
  <si>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</si>
  <si>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</si>
  <si>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Administrative expenses</t>
  </si>
  <si>
    <t>Operating profit</t>
  </si>
  <si>
    <t>Other operating expenses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</si>
  <si>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</si>
  <si>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</si>
  <si>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</si>
  <si>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</si>
  <si>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</si>
  <si>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</si>
  <si>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SEK millions</t>
  </si>
  <si>
    <t>-</t>
  </si>
  <si>
    <t>Utdelning från dotterbolag</t>
  </si>
  <si>
    <t>Dividend from subsidiaries</t>
  </si>
  <si>
    <t>jul-sep
2023</t>
  </si>
  <si>
    <t>jul-sep
2022</t>
  </si>
  <si>
    <t>jan-sep
2023</t>
  </si>
  <si>
    <t>jan-sep
2022</t>
  </si>
  <si>
    <t>Jul-Sep
2023</t>
  </si>
  <si>
    <t>Jul-Sep
2022</t>
  </si>
  <si>
    <t>Jan-Sep
2023</t>
  </si>
  <si>
    <t>Jan-Sep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</si>
</sst>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right" wrapText="1"/>
    </xf>
    <xf numFmtId="0" fontId="4" fillId="0" borderId="1" xfId="0" quotePrefix="1" applyFont="1" applyBorder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93srfnfs02.boulead.com\finance$\Finance%20Group\D&#197;\2023\Q323\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Underlag till  Delårsrapport i "/>
    </sheetNames>
    <sheetDataSet>
      <sheetData sheetId="0"/>
      <sheetData sheetId="1">
        <row r="5">
          <cell r="B5">
            <v>139.60219305364106</v>
          </cell>
        </row>
      </sheetData>
      <sheetData sheetId="2">
        <row r="3">
          <cell r="B3">
            <v>11.15763425141057</v>
          </cell>
        </row>
      </sheetData>
      <sheetData sheetId="3"/>
      <sheetData sheetId="4"/>
      <sheetData sheetId="5">
        <row r="7">
          <cell r="B7">
            <v>4.8541379999999998</v>
          </cell>
        </row>
      </sheetData>
      <sheetData sheetId="6">
        <row r="7">
          <cell r="C7">
            <v>139.60219305364106</v>
          </cell>
        </row>
      </sheetData>
      <sheetData sheetId="7">
        <row r="7">
          <cell r="B7">
            <v>8.0263882224954575</v>
          </cell>
        </row>
      </sheetData>
      <sheetData sheetId="8">
        <row r="5">
          <cell r="C5">
            <v>8.3651854100000005</v>
          </cell>
          <cell r="D5">
            <v>7.9149801100000001</v>
          </cell>
          <cell r="E5">
            <v>25.08566794</v>
          </cell>
          <cell r="F5">
            <v>22.668557100000001</v>
          </cell>
        </row>
        <row r="6">
          <cell r="C6">
            <v>-4.4563271699999998</v>
          </cell>
          <cell r="D6">
            <v>-5.4955167000000005</v>
          </cell>
          <cell r="E6">
            <v>-17.483713340000001</v>
          </cell>
          <cell r="F6">
            <v>-18.335478600000002</v>
          </cell>
        </row>
        <row r="7">
          <cell r="C7">
            <v>-1.0658082099999999</v>
          </cell>
          <cell r="D7">
            <v>-0.56551874000000002</v>
          </cell>
          <cell r="E7">
            <v>-2.6839378400000005</v>
          </cell>
          <cell r="F7">
            <v>-3.1270272700000001</v>
          </cell>
        </row>
        <row r="8">
          <cell r="C8">
            <v>2.8430500300000006</v>
          </cell>
          <cell r="D8">
            <v>1.8539446699999997</v>
          </cell>
          <cell r="E8">
            <v>4.9180167600000013</v>
          </cell>
          <cell r="F8">
            <v>1.206051229999999</v>
          </cell>
        </row>
        <row r="10">
          <cell r="C10">
            <v>11.10641</v>
          </cell>
          <cell r="E10">
            <v>17.500489999999999</v>
          </cell>
        </row>
        <row r="13">
          <cell r="C13">
            <v>13.950563030000001</v>
          </cell>
          <cell r="D13">
            <v>1.8535426600000005</v>
          </cell>
          <cell r="E13">
            <v>22.42390692</v>
          </cell>
          <cell r="F13">
            <v>1.2044537400000002</v>
          </cell>
        </row>
        <row r="16">
          <cell r="C16">
            <v>13.950563030000001</v>
          </cell>
          <cell r="D16">
            <v>1.8535426600000005</v>
          </cell>
          <cell r="E16">
            <v>22.42390692</v>
          </cell>
          <cell r="F16">
            <v>1.2044537400000002</v>
          </cell>
        </row>
        <row r="19">
          <cell r="C19">
            <v>13.950563030000001</v>
          </cell>
          <cell r="D19">
            <v>1.8535426600000005</v>
          </cell>
          <cell r="E19">
            <v>22.42390692</v>
          </cell>
          <cell r="F19">
            <v>1.2044537400000002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16"/>
  <sheetViews>
    <sheetView tabSelected="1" workbookViewId="0">
      <selection activeCell="G15" sqref="G15"/>
    </sheetView>
  </sheetViews>
  <sheetFormatPr defaultColWidth="12.5" defaultRowHeight="13.8"/>
  <cols>
    <col min="1" max="1" width="7.296875" style="1" customWidth="1"/>
    <col min="2" max="2" width="45.796875" style="1" customWidth="1"/>
    <col min="3" max="4" width="12.5" style="2"/>
    <col min="5" max="5" width="12.09765625" style="2" customWidth="1"/>
    <col min="6" max="6" width="9.796875" style="1" customWidth="1"/>
    <col min="7" max="16384" width="12.5" style="1"/>
  </cols>
  <sheetData>
    <row r="2" spans="2:6" ht="29.4">
      <c r="B2" s="3" t="s">
        <v>0</v>
      </c>
      <c r="C2" s="9" t="s">
        <v>27</v>
      </c>
      <c r="D2" s="4" t="s">
        <v>28</v>
      </c>
      <c r="E2" s="9" t="s">
        <v>29</v>
      </c>
      <c r="F2" s="4" t="s">
        <v>30</v>
      </c>
    </row>
    <row r="3" spans="2:6" ht="16.8">
      <c r="B3" s="10" t="s">
        <v>1</v>
      </c>
      <c r="C3" s="11">
        <f>[1]Parent!C5</f>
        <v>8.3651854100000005</v>
      </c>
      <c r="D3" s="12">
        <f>[1]Parent!D5</f>
        <v>7.9149801100000001</v>
      </c>
      <c r="E3" s="11">
        <f>[1]Parent!E5</f>
        <v>25.08566794</v>
      </c>
      <c r="F3" s="12">
        <f>[1]Parent!F5</f>
        <v>22.668557100000001</v>
      </c>
    </row>
    <row r="4" spans="2:6" ht="16.8">
      <c r="B4" s="10" t="s">
        <v>2</v>
      </c>
      <c r="C4" s="11">
        <f>[1]Parent!C6</f>
        <v>-4.4563271699999998</v>
      </c>
      <c r="D4" s="12">
        <f>[1]Parent!D6</f>
        <v>-5.4955167000000005</v>
      </c>
      <c r="E4" s="11">
        <f>[1]Parent!E6</f>
        <v>-17.483713340000001</v>
      </c>
      <c r="F4" s="12">
        <f>[1]Parent!F6</f>
        <v>-18.335478600000002</v>
      </c>
    </row>
    <row r="5" spans="2:6" ht="16.8">
      <c r="B5" s="3" t="s">
        <v>3</v>
      </c>
      <c r="C5" s="6">
        <f>[1]Parent!C7</f>
        <v>-1.0658082099999999</v>
      </c>
      <c r="D5" s="5">
        <f>[1]Parent!D7</f>
        <v>-0.56551874000000002</v>
      </c>
      <c r="E5" s="6">
        <f>[1]Parent!E7</f>
        <v>-2.6839378400000005</v>
      </c>
      <c r="F5" s="5">
        <f>[1]Parent!F7</f>
        <v>-3.1270272700000001</v>
      </c>
    </row>
    <row r="6" spans="2:6">
      <c r="B6" s="13" t="s">
        <v>8</v>
      </c>
      <c r="C6" s="14">
        <f>[1]Parent!C8</f>
        <v>2.8430500300000006</v>
      </c>
      <c r="D6" s="15">
        <f>[1]Parent!D8</f>
        <v>1.8539446699999997</v>
      </c>
      <c r="E6" s="14">
        <f>[1]Parent!E8</f>
        <v>4.9180167600000013</v>
      </c>
      <c r="F6" s="15">
        <f>[1]Parent!F8</f>
        <v>1.206051229999999</v>
      </c>
    </row>
    <row r="7" spans="2:6" ht="16.8">
      <c r="B7" s="10"/>
      <c r="C7" s="11"/>
      <c r="D7" s="12"/>
      <c r="E7" s="11"/>
      <c r="F7" s="12"/>
    </row>
    <row r="8" spans="2:6" ht="16.8">
      <c r="B8" s="10" t="s">
        <v>25</v>
      </c>
      <c r="C8" s="11">
        <f>[1]Parent!$C$10</f>
        <v>11.10641</v>
      </c>
      <c r="D8" s="12" t="s">
        <v>24</v>
      </c>
      <c r="E8" s="11">
        <f>[1]Parent!$E$10</f>
        <v>17.500489999999999</v>
      </c>
      <c r="F8" s="12" t="s">
        <v>24</v>
      </c>
    </row>
    <row r="9" spans="2:6" ht="16.8">
      <c r="B9" s="3" t="s">
        <v>9</v>
      </c>
      <c r="C9" s="6" t="s">
        <v>24</v>
      </c>
      <c r="D9" s="5" t="s">
        <v>24</v>
      </c>
      <c r="E9" s="6" t="s">
        <v>24</v>
      </c>
      <c r="F9" s="5" t="s">
        <v>24</v>
      </c>
    </row>
    <row r="10" spans="2:6">
      <c r="B10" s="13" t="s">
        <v>10</v>
      </c>
      <c r="C10" s="14">
        <f>[1]Parent!$C$13</f>
        <v>13.950563030000001</v>
      </c>
      <c r="D10" s="16">
        <f>[1]Parent!$D$13</f>
        <v>1.8535426600000005</v>
      </c>
      <c r="E10" s="14">
        <f>[1]Parent!$E$13</f>
        <v>22.42390692</v>
      </c>
      <c r="F10" s="16">
        <f>[1]Parent!$F$13</f>
        <v>1.2044537400000002</v>
      </c>
    </row>
    <row r="11" spans="2:6" ht="16.8">
      <c r="B11" s="10"/>
      <c r="C11" s="11"/>
      <c r="D11" s="12"/>
      <c r="E11" s="11"/>
      <c r="F11" s="12"/>
    </row>
    <row r="12" spans="2:6" ht="16.8">
      <c r="B12" s="3" t="s">
        <v>11</v>
      </c>
      <c r="C12" s="6" t="s">
        <v>24</v>
      </c>
      <c r="D12" s="5" t="s">
        <v>24</v>
      </c>
      <c r="E12" s="6" t="s">
        <v>24</v>
      </c>
      <c r="F12" s="5" t="s">
        <v>24</v>
      </c>
    </row>
    <row r="13" spans="2:6">
      <c r="B13" s="13" t="s">
        <v>4</v>
      </c>
      <c r="C13" s="14">
        <f>[1]Parent!$C$16</f>
        <v>13.950563030000001</v>
      </c>
      <c r="D13" s="16">
        <f>[1]Parent!$D$16</f>
        <v>1.8535426600000005</v>
      </c>
      <c r="E13" s="14">
        <f>[1]Parent!$E$16</f>
        <v>22.42390692</v>
      </c>
      <c r="F13" s="16">
        <f>[1]Parent!$F$16</f>
        <v>1.2044537400000002</v>
      </c>
    </row>
    <row r="14" spans="2:6" ht="16.8">
      <c r="B14" s="10"/>
      <c r="C14" s="11"/>
      <c r="D14" s="12"/>
      <c r="E14" s="11"/>
      <c r="F14" s="12"/>
    </row>
    <row r="15" spans="2:6" ht="16.8">
      <c r="B15" s="3" t="s">
        <v>12</v>
      </c>
      <c r="C15" s="6" t="s">
        <v>24</v>
      </c>
      <c r="D15" s="5" t="s">
        <v>24</v>
      </c>
      <c r="E15" s="6" t="s">
        <v>24</v>
      </c>
      <c r="F15" s="5" t="s">
        <v>24</v>
      </c>
    </row>
    <row r="16" spans="2:6">
      <c r="B16" s="13" t="s">
        <v>13</v>
      </c>
      <c r="C16" s="14">
        <f>[1]Parent!$C$19</f>
        <v>13.950563030000001</v>
      </c>
      <c r="D16" s="16">
        <f>[1]Parent!$D$19</f>
        <v>1.8535426600000005</v>
      </c>
      <c r="E16" s="14">
        <f>[1]Parent!$E$19</f>
        <v>22.42390692</v>
      </c>
      <c r="F16" s="16">
        <f>[1]Parent!$F$19</f>
        <v>1.2044537400000002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16"/>
  <sheetViews>
    <sheetView workbookViewId="0">
      <selection activeCell="G2" sqref="G2"/>
    </sheetView>
  </sheetViews>
  <sheetFormatPr defaultColWidth="12.5" defaultRowHeight="13.8"/>
  <cols>
    <col min="1" max="1" width="7.296875" style="1" customWidth="1"/>
    <col min="2" max="2" width="45.796875" style="1" customWidth="1"/>
    <col min="3" max="4" width="12.5" style="2"/>
    <col min="5" max="16384" width="12.5" style="1"/>
  </cols>
  <sheetData>
    <row r="2" spans="2:6" ht="33.6">
      <c r="B2" s="3" t="s">
        <v>23</v>
      </c>
      <c r="C2" s="19" t="s">
        <v>31</v>
      </c>
      <c r="D2" s="20" t="s">
        <v>32</v>
      </c>
      <c r="E2" s="19" t="s">
        <v>33</v>
      </c>
      <c r="F2" s="20" t="s">
        <v>34</v>
      </c>
    </row>
    <row r="3" spans="2:6" ht="16.8">
      <c r="B3" s="10" t="s">
        <v>5</v>
      </c>
      <c r="C3" s="11"/>
      <c r="D3" s="12"/>
      <c r="E3" s="11"/>
      <c r="F3" s="12"/>
    </row>
    <row r="4" spans="2:6" ht="16.8">
      <c r="B4" s="10" t="s">
        <v>14</v>
      </c>
      <c r="C4" s="11"/>
      <c r="D4" s="12"/>
      <c r="E4" s="11"/>
      <c r="F4" s="12"/>
    </row>
    <row r="5" spans="2:6" ht="16.8">
      <c r="B5" s="3" t="s">
        <v>16</v>
      </c>
      <c r="C5" s="6"/>
      <c r="D5" s="5"/>
      <c r="E5" s="6"/>
      <c r="F5" s="5"/>
    </row>
    <row r="6" spans="2:6">
      <c r="B6" s="13" t="s">
        <v>15</v>
      </c>
      <c r="C6" s="14"/>
      <c r="D6" s="15"/>
      <c r="E6" s="14"/>
      <c r="F6" s="15"/>
    </row>
    <row r="7" spans="2:6" ht="16.8">
      <c r="B7" s="10"/>
      <c r="C7" s="11"/>
      <c r="D7" s="12"/>
      <c r="E7" s="11"/>
      <c r="F7" s="12"/>
    </row>
    <row r="8" spans="2:6" ht="16.8">
      <c r="B8" s="10" t="s">
        <v>26</v>
      </c>
      <c r="C8" s="11"/>
      <c r="D8" s="12"/>
      <c r="E8" s="11"/>
      <c r="F8" s="12"/>
    </row>
    <row r="9" spans="2:6" ht="16.8">
      <c r="B9" s="3" t="s">
        <v>17</v>
      </c>
      <c r="C9" s="17"/>
      <c r="D9" s="18"/>
      <c r="E9" s="17"/>
      <c r="F9" s="18"/>
    </row>
    <row r="10" spans="2:6">
      <c r="B10" s="13" t="s">
        <v>18</v>
      </c>
      <c r="C10" s="14"/>
      <c r="D10" s="16"/>
      <c r="E10" s="14"/>
      <c r="F10" s="16"/>
    </row>
    <row r="11" spans="2:6" ht="16.8">
      <c r="B11" s="10"/>
      <c r="C11" s="11"/>
      <c r="D11" s="12"/>
      <c r="E11" s="11"/>
      <c r="F11" s="12"/>
    </row>
    <row r="12" spans="2:6" ht="16.8">
      <c r="B12" s="3" t="s">
        <v>19</v>
      </c>
      <c r="C12" s="17"/>
      <c r="D12" s="18"/>
      <c r="E12" s="17"/>
      <c r="F12" s="18"/>
    </row>
    <row r="13" spans="2:6">
      <c r="B13" s="13" t="s">
        <v>20</v>
      </c>
      <c r="C13" s="14"/>
      <c r="D13" s="16"/>
      <c r="E13" s="14"/>
      <c r="F13" s="16"/>
    </row>
    <row r="14" spans="2:6" ht="16.8">
      <c r="B14" s="10"/>
      <c r="C14" s="11"/>
      <c r="D14" s="12"/>
      <c r="E14" s="11"/>
      <c r="F14" s="12"/>
    </row>
    <row r="15" spans="2:6" ht="16.8">
      <c r="B15" s="3" t="s">
        <v>22</v>
      </c>
      <c r="C15" s="17"/>
      <c r="D15" s="18"/>
      <c r="E15" s="17"/>
      <c r="F15" s="18"/>
    </row>
    <row r="16" spans="2:6">
      <c r="B16" s="13" t="s">
        <v>21</v>
      </c>
      <c r="C16" s="14"/>
      <c r="D16" s="16"/>
      <c r="E16" s="14"/>
      <c r="F1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2"/>
  <sheetViews>
    <sheetView workbookViewId="0">
      <selection activeCell="C12" sqref="C12"/>
    </sheetView>
  </sheetViews>
  <sheetFormatPr defaultColWidth="12.5" defaultRowHeight="13.8"/>
  <cols>
    <col min="1" max="1" width="7.296875" style="1" customWidth="1"/>
    <col min="2" max="2" width="45.796875" style="1" customWidth="1"/>
    <col min="3" max="4" width="19.3984375" style="2" bestFit="1" customWidth="1"/>
    <col min="5" max="5" width="19.3984375" style="1" bestFit="1" customWidth="1"/>
    <col min="6" max="6" width="18.5" style="1" bestFit="1" customWidth="1"/>
    <col min="7" max="16384" width="12.5" style="1"/>
  </cols>
  <sheetData>
    <row r="1" spans="1:6">
      <c r="C1" s="2" t="s">
        <v>7</v>
      </c>
      <c r="D1" s="2" t="s">
        <v>7</v>
      </c>
      <c r="E1" s="2" t="s">
        <v>7</v>
      </c>
      <c r="F1" s="2" t="s">
        <v>7</v>
      </c>
    </row>
    <row r="2" spans="1:6" ht="16.8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2023-11-08T09:01:17Z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