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johanwedin/Downloads/"/>
    </mc:Choice>
  </mc:AlternateContent>
  <xr:revisionPtr revIDLastSave="0" documentId="8_{111F7B65-2439-9343-89F8-B3D732B82062}" xr6:coauthVersionLast="47" xr6:coauthVersionMax="47" xr10:uidLastSave="{00000000-0000-0000-0000-000000000000}"/>
  <bookViews>
    <workbookView xWindow="0" yWindow="760" windowWidth="23320" windowHeight="14860" xr2:uid="{61EDCB84-EAA6-4B2B-A42B-BA8A1F056A35}"/>
  </bookViews>
  <sheets>
    <sheet name="SV" sheetId="1" r:id="rId1"/>
    <sheet name="EN" sheetId="2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<sst xmlns="http://schemas.openxmlformats.org/spreadsheetml/2006/main" count="78" uniqueCount="39">
  <si>
    <t>header</t>
  </si>
  <si>
    <t>Nettoomsättning per region, MSEK</t>
  </si>
  <si>
    <t>Nettoomsättning per produkt, MSEK</t>
  </si>
  <si>
    <t>USA</t>
  </si>
  <si>
    <t>Asien</t>
  </si>
  <si>
    <t>Östeuropa</t>
  </si>
  <si>
    <t>Latinamerika</t>
  </si>
  <si>
    <t>Västeuropa</t>
  </si>
  <si>
    <t>Afrika / Mellanöstern</t>
  </si>
  <si>
    <t>Summa</t>
  </si>
  <si>
    <t>Instrument</t>
  </si>
  <si>
    <t>Förbrukningsvaror egna instrument</t>
  </si>
  <si>
    <t>Förbrukningsvaror OEM och CDS-Brand</t>
  </si>
  <si>
    <t>Övrigt</t>
  </si>
  <si>
    <t>width=9%; decimals=1</t>
  </si>
  <si>
    <t>percentage</t>
  </si>
  <si>
    <t>förändr.</t>
  </si>
  <si>
    <t>Net sales by region, SEK million</t>
  </si>
  <si>
    <t>Asia</t>
  </si>
  <si>
    <t>Eastern Europe</t>
  </si>
  <si>
    <t>Latin America</t>
  </si>
  <si>
    <t>Western Europe</t>
  </si>
  <si>
    <t>Africa/Middle East</t>
  </si>
  <si>
    <t>Total</t>
  </si>
  <si>
    <t>Net sales by product, SEK million</t>
  </si>
  <si>
    <t>Instruments</t>
  </si>
  <si>
    <t>Consumables, own instruments</t>
  </si>
  <si>
    <t>Consumables, OEM and CDS brand</t>
  </si>
  <si>
    <t>Other</t>
  </si>
  <si>
    <t>width=9%; decimals=0</t>
  </si>
  <si>
    <t>okt-dec
2022</t>
  </si>
  <si>
    <t>okt-dec
2021</t>
  </si>
  <si>
    <t>jan-dec
2022</t>
  </si>
  <si>
    <t>jan-dec
2021</t>
  </si>
  <si>
    <t>Jan-Dec
2022</t>
  </si>
  <si>
    <t>Jan-Dec
2021</t>
  </si>
  <si>
    <t>change</t>
  </si>
  <si>
    <t>Oct-Dec
2022</t>
  </si>
  <si>
    <t>Oct-Dec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</si>
</sst>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0"/>
      <name val="Arial"/>
      <family val="2"/>
    </font>
    <font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 wrapText="1"/>
    </xf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 vertical="justify" wrapText="1"/>
    </xf>
    <xf numFmtId="164" fontId="2" fillId="2" borderId="0" xfId="1" applyNumberFormat="1" applyFont="1" applyFill="1" applyBorder="1" applyAlignment="1">
      <alignment horizontal="right" vertical="justify" wrapText="1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vertical="justify" wrapText="1"/>
    </xf>
    <xf numFmtId="164" fontId="2" fillId="0" borderId="0" xfId="1" applyNumberFormat="1" applyFont="1" applyFill="1" applyBorder="1" applyAlignment="1">
      <alignment horizontal="right" vertical="justify" wrapText="1"/>
    </xf>
    <xf numFmtId="164" fontId="0" fillId="0" borderId="0" xfId="0" applyNumberFormat="1"/>
    <xf numFmtId="9" fontId="0" fillId="0" borderId="0" xfId="0" applyNumberFormat="1"/>
    <xf numFmtId="9" fontId="2" fillId="0" borderId="0" xfId="1" applyFont="1" applyFill="1" applyBorder="1" applyAlignment="1">
      <alignment horizontal="right"/>
    </xf>
    <xf numFmtId="9" fontId="2" fillId="0" borderId="0" xfId="0" applyNumberFormat="1" applyFont="1" applyAlignment="1">
      <alignment horizontal="right" vertical="justify" wrapText="1"/>
    </xf>
    <xf numFmtId="9" fontId="2" fillId="0" borderId="0" xfId="1" applyFont="1" applyFill="1" applyBorder="1" applyAlignment="1">
      <alignment horizontal="right" vertical="justify" wrapText="1"/>
    </xf>
    <xf numFmtId="0" fontId="3" fillId="0" borderId="0" xfId="0" applyFont="1"/>
    <xf numFmtId="0" fontId="3" fillId="0" borderId="0" xfId="0" quotePrefix="1" applyFont="1" applyAlignment="1">
      <alignment horizontal="right" wrapText="1"/>
    </xf>
    <xf numFmtId="164" fontId="3" fillId="0" borderId="0" xfId="0" applyNumberFormat="1" applyFont="1"/>
    <xf numFmtId="164" fontId="0" fillId="2" borderId="0" xfId="0" applyNumberFormat="1" applyFill="1"/>
    <xf numFmtId="0" fontId="4" fillId="0" borderId="0" xfId="0" applyFont="1"/>
    <xf numFmtId="164" fontId="4" fillId="2" borderId="0" xfId="0" applyNumberFormat="1" applyFont="1" applyFill="1"/>
    <xf numFmtId="164" fontId="4" fillId="0" borderId="0" xfId="0" applyNumberFormat="1" applyFont="1"/>
    <xf numFmtId="9" fontId="4" fillId="0" borderId="0" xfId="0" applyNumberFormat="1" applyFont="1"/>
    <xf numFmtId="0" fontId="5" fillId="0" borderId="0" xfId="0" applyFont="1"/>
    <xf numFmtId="164" fontId="6" fillId="2" borderId="0" xfId="0" applyNumberFormat="1" applyFont="1" applyFill="1" applyAlignment="1">
      <alignment horizontal="right" vertical="justify" wrapText="1"/>
    </xf>
    <xf numFmtId="164" fontId="6" fillId="0" borderId="0" xfId="0" applyNumberFormat="1" applyFont="1" applyAlignment="1">
      <alignment horizontal="right" vertical="justify" wrapText="1"/>
    </xf>
    <xf numFmtId="9" fontId="6" fillId="0" borderId="0" xfId="0" applyNumberFormat="1" applyFont="1" applyAlignment="1">
      <alignment horizontal="right" vertical="justify" wrapText="1"/>
    </xf>
    <xf numFmtId="164" fontId="2" fillId="2" borderId="1" xfId="0" applyNumberFormat="1" applyFont="1" applyFill="1" applyBorder="1" applyAlignment="1">
      <alignment horizontal="right" vertical="justify" wrapText="1"/>
    </xf>
    <xf numFmtId="164" fontId="2" fillId="0" borderId="1" xfId="0" applyNumberFormat="1" applyFont="1" applyBorder="1" applyAlignment="1">
      <alignment horizontal="right" vertical="justify" wrapText="1"/>
    </xf>
    <xf numFmtId="9" fontId="2" fillId="0" borderId="1" xfId="0" applyNumberFormat="1" applyFont="1" applyBorder="1" applyAlignment="1">
      <alignment horizontal="right" vertical="justify" wrapText="1"/>
    </xf>
    <xf numFmtId="164" fontId="0" fillId="0" borderId="1" xfId="0" applyNumberFormat="1" applyBorder="1"/>
    <xf numFmtId="9" fontId="0" fillId="0" borderId="1" xfId="0" applyNumberFormat="1" applyBorder="1"/>
    <xf numFmtId="164" fontId="0" fillId="2" borderId="1" xfId="0" applyNumberFormat="1" applyFill="1" applyBorder="1"/>
    <xf numFmtId="165" fontId="0" fillId="0" borderId="0" xfId="0" applyNumberFormat="1"/>
    <xf numFmtId="165" fontId="0" fillId="0" borderId="1" xfId="0" applyNumberFormat="1" applyBorder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93srfnfs02.boulead.com/Finance%20Group/D&#197;/2022/Q4%202022/Underlag%20till%20%20Del&#229;rsrapport%20i%202022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>
        <row r="19">
          <cell r="B19">
            <v>60.400693984317002</v>
          </cell>
          <cell r="C19">
            <v>43.592385104553998</v>
          </cell>
          <cell r="D19">
            <v>0.38557901430374081</v>
          </cell>
          <cell r="E19">
            <v>189.84559825174335</v>
          </cell>
          <cell r="F19">
            <v>152.56094062225566</v>
          </cell>
          <cell r="G19">
            <v>0.24439189662447974</v>
          </cell>
        </row>
        <row r="20">
          <cell r="B20">
            <v>37.344267994915</v>
          </cell>
          <cell r="C20">
            <v>39.561532520212005</v>
          </cell>
          <cell r="D20">
            <v>-5.6045971529646958E-2</v>
          </cell>
          <cell r="E20">
            <v>150.72025673058334</v>
          </cell>
          <cell r="F20">
            <v>121.33031210306895</v>
          </cell>
          <cell r="G20">
            <v>0.24223084996721939</v>
          </cell>
        </row>
        <row r="21">
          <cell r="B21">
            <v>15.769255864333001</v>
          </cell>
          <cell r="C21">
            <v>18.925711886895002</v>
          </cell>
          <cell r="D21">
            <v>-0.1667813629112504</v>
          </cell>
          <cell r="E21">
            <v>62.260551074054341</v>
          </cell>
          <cell r="F21">
            <v>61.135380166232679</v>
          </cell>
          <cell r="G21">
            <v>1.8404578572378542E-2</v>
          </cell>
        </row>
        <row r="22">
          <cell r="B22">
            <v>7.8151508119690023</v>
          </cell>
          <cell r="C22">
            <v>8.3466167488769987</v>
          </cell>
          <cell r="D22">
            <v>-6.3674414783631089E-2</v>
          </cell>
          <cell r="E22">
            <v>44.978434756350353</v>
          </cell>
          <cell r="F22">
            <v>37.703952848143075</v>
          </cell>
          <cell r="G22">
            <v>0.19293685034845218</v>
          </cell>
        </row>
        <row r="23">
          <cell r="B23">
            <v>12.099828566359001</v>
          </cell>
          <cell r="C23">
            <v>10.845117581646999</v>
          </cell>
          <cell r="D23">
            <v>0.11569362667264457</v>
          </cell>
          <cell r="E23">
            <v>39.622974821918355</v>
          </cell>
          <cell r="F23">
            <v>32.198315847635676</v>
          </cell>
          <cell r="G23">
            <v>0.23059153184957254</v>
          </cell>
        </row>
        <row r="24">
          <cell r="B24">
            <v>15.767347222423002</v>
          </cell>
          <cell r="C24">
            <v>19.013103404929005</v>
          </cell>
          <cell r="D24">
            <v>-0.17071154105565772</v>
          </cell>
          <cell r="E24">
            <v>60.65664657837835</v>
          </cell>
          <cell r="F24">
            <v>58.414358623144011</v>
          </cell>
          <cell r="G24">
            <v>3.8385903878536042E-2</v>
          </cell>
        </row>
        <row r="25">
          <cell r="B25">
            <v>149.19654444431603</v>
          </cell>
          <cell r="C25">
            <v>140.28446724711401</v>
          </cell>
          <cell r="D25">
            <v>6.3528609917327589E-2</v>
          </cell>
          <cell r="E25">
            <v>548.08446221302813</v>
          </cell>
          <cell r="F25">
            <v>463.34326021048003</v>
          </cell>
          <cell r="G25">
            <v>0.18289076216205941</v>
          </cell>
        </row>
        <row r="29">
          <cell r="B29">
            <v>36.085262353518004</v>
          </cell>
          <cell r="C29">
            <v>44.791843358751997</v>
          </cell>
          <cell r="D29">
            <v>-0.19437871613142241</v>
          </cell>
          <cell r="E29">
            <v>158.51763436317802</v>
          </cell>
          <cell r="F29">
            <v>148.68914539593101</v>
          </cell>
          <cell r="G29">
            <v>6.6100917730582201E-2</v>
          </cell>
        </row>
        <row r="30">
          <cell r="B30">
            <v>65.466258693545996</v>
          </cell>
          <cell r="C30">
            <v>59.647762573973999</v>
          </cell>
          <cell r="D30">
            <v>9.7547600588639191E-2</v>
          </cell>
          <cell r="E30">
            <v>232.98378459937697</v>
          </cell>
          <cell r="F30">
            <v>193.463561187686</v>
          </cell>
          <cell r="G30">
            <v>0.20427734902156061</v>
          </cell>
        </row>
        <row r="31">
          <cell r="B31">
            <v>38.802114106433002</v>
          </cell>
          <cell r="C31">
            <v>26.102066940236998</v>
          </cell>
          <cell r="D31">
            <v>0.48655331377679362</v>
          </cell>
          <cell r="E31">
            <v>112.51629158551999</v>
          </cell>
          <cell r="F31">
            <v>84.651352118415005</v>
          </cell>
          <cell r="G31">
            <v>0.32917299924667437</v>
          </cell>
        </row>
        <row r="32">
          <cell r="B32">
            <v>8.8429092908190228</v>
          </cell>
          <cell r="C32">
            <v>9.7427943741510035</v>
          </cell>
          <cell r="D32">
            <v>-9.2364166662441502E-2</v>
          </cell>
          <cell r="E32">
            <v>44.066751664953131</v>
          </cell>
          <cell r="F32">
            <v>36.539201508448002</v>
          </cell>
          <cell r="G32">
            <v>0.20601299004207113</v>
          </cell>
        </row>
        <row r="33">
          <cell r="B33">
            <v>149.19654444431603</v>
          </cell>
          <cell r="C33">
            <v>140.28446724711401</v>
          </cell>
          <cell r="D33">
            <v>6.3528609917327589E-2</v>
          </cell>
          <cell r="E33">
            <v>548.08446221302813</v>
          </cell>
          <cell r="F33">
            <v>463.34326021048003</v>
          </cell>
          <cell r="G33">
            <v>0.18289076216205941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6"/>
  <sheetViews>
    <sheetView tabSelected="1" zoomScaleNormal="100" workbookViewId="0">
      <selection activeCell="G23" sqref="G23"/>
    </sheetView>
  </sheetViews>
  <sheetFormatPr baseColWidth="10" defaultColWidth="8.83203125" defaultRowHeight="14" x14ac:dyDescent="0.2"/>
  <cols>
    <col min="2" max="2" width="39" bestFit="1" customWidth="1"/>
    <col min="5" max="8" width="10" customWidth="1"/>
  </cols>
  <sheetData>
    <row r="2" spans="2:8" ht="30" x14ac:dyDescent="0.2">
      <c r="B2" s="1" t="s">
        <v>1</v>
      </c>
      <c r="C2" s="2" t="s">
        <v>30</v>
      </c>
      <c r="D2" s="2" t="s">
        <v>31</v>
      </c>
      <c r="E2" s="2" t="s">
        <v>16</v>
      </c>
      <c r="F2" s="2" t="s">
        <v>32</v>
      </c>
      <c r="G2" s="2" t="s">
        <v>33</v>
      </c>
      <c r="H2" s="2" t="s">
        <v>16</v>
      </c>
    </row>
    <row r="3" spans="2:8" x14ac:dyDescent="0.2">
      <c r="B3" t="s">
        <v>3</v>
      </c>
      <c r="C3" s="3">
        <f>'[1]Nyckeltal försälj region'!B19</f>
        <v>60.400693984317002</v>
      </c>
      <c r="D3" s="6">
        <f>'[1]Nyckeltal försälj region'!C19</f>
        <v>43.592385104553998</v>
      </c>
      <c r="E3" s="11">
        <f>'[1]Nyckeltal försälj region'!D19</f>
        <v>0.38557901430374081</v>
      </c>
      <c r="F3" s="3">
        <f>'[1]Nyckeltal försälj region'!E19</f>
        <v>189.84559825174335</v>
      </c>
      <c r="G3" s="6">
        <f>'[1]Nyckeltal försälj region'!F19</f>
        <v>152.56094062225566</v>
      </c>
      <c r="H3" s="11">
        <f>'[1]Nyckeltal försälj region'!G19</f>
        <v>0.24439189662447974</v>
      </c>
    </row>
    <row r="4" spans="2:8" x14ac:dyDescent="0.2">
      <c r="B4" t="s">
        <v>4</v>
      </c>
      <c r="C4" s="4">
        <f>'[1]Nyckeltal försälj region'!B20</f>
        <v>37.344267994915</v>
      </c>
      <c r="D4" s="7">
        <f>'[1]Nyckeltal försälj region'!C20</f>
        <v>39.561532520212005</v>
      </c>
      <c r="E4" s="12">
        <f>'[1]Nyckeltal försälj region'!D20</f>
        <v>-5.6045971529646958E-2</v>
      </c>
      <c r="F4" s="4">
        <f>'[1]Nyckeltal försälj region'!E20</f>
        <v>150.72025673058334</v>
      </c>
      <c r="G4" s="7">
        <f>'[1]Nyckeltal försälj region'!F20</f>
        <v>121.33031210306895</v>
      </c>
      <c r="H4" s="12">
        <f>'[1]Nyckeltal försälj region'!G20</f>
        <v>0.24223084996721939</v>
      </c>
    </row>
    <row r="5" spans="2:8" x14ac:dyDescent="0.2">
      <c r="B5" t="s">
        <v>5</v>
      </c>
      <c r="C5" s="5">
        <f>'[1]Nyckeltal försälj region'!B21</f>
        <v>15.769255864333001</v>
      </c>
      <c r="D5" s="7">
        <f>'[1]Nyckeltal försälj region'!C21</f>
        <v>18.925711886895002</v>
      </c>
      <c r="E5" s="13">
        <f>'[1]Nyckeltal försälj region'!D21</f>
        <v>-0.1667813629112504</v>
      </c>
      <c r="F5" s="5">
        <f>'[1]Nyckeltal försälj region'!E21</f>
        <v>62.260551074054341</v>
      </c>
      <c r="G5" s="7">
        <f>'[1]Nyckeltal försälj region'!F21</f>
        <v>61.135380166232679</v>
      </c>
      <c r="H5" s="13">
        <f>'[1]Nyckeltal försälj region'!G21</f>
        <v>1.8404578572378542E-2</v>
      </c>
    </row>
    <row r="6" spans="2:8" x14ac:dyDescent="0.2">
      <c r="B6" t="s">
        <v>6</v>
      </c>
      <c r="C6" s="4">
        <f>'[1]Nyckeltal försälj region'!B22</f>
        <v>7.8151508119690023</v>
      </c>
      <c r="D6" s="7">
        <f>'[1]Nyckeltal försälj region'!C22</f>
        <v>8.3466167488769987</v>
      </c>
      <c r="E6" s="12">
        <f>'[1]Nyckeltal försälj region'!D22</f>
        <v>-6.3674414783631089E-2</v>
      </c>
      <c r="F6" s="4">
        <f>'[1]Nyckeltal försälj region'!E22</f>
        <v>44.978434756350353</v>
      </c>
      <c r="G6" s="7">
        <f>'[1]Nyckeltal försälj region'!F22</f>
        <v>37.703952848143075</v>
      </c>
      <c r="H6" s="12">
        <f>'[1]Nyckeltal försälj region'!G22</f>
        <v>0.19293685034845218</v>
      </c>
    </row>
    <row r="7" spans="2:8" x14ac:dyDescent="0.2">
      <c r="B7" t="s">
        <v>7</v>
      </c>
      <c r="C7" s="4">
        <f>'[1]Nyckeltal försälj region'!B23</f>
        <v>12.099828566359001</v>
      </c>
      <c r="D7" s="7">
        <f>'[1]Nyckeltal försälj region'!C23</f>
        <v>10.845117581646999</v>
      </c>
      <c r="E7" s="12">
        <f>'[1]Nyckeltal försälj region'!D23</f>
        <v>0.11569362667264457</v>
      </c>
      <c r="F7" s="4">
        <f>'[1]Nyckeltal försälj region'!E23</f>
        <v>39.622974821918355</v>
      </c>
      <c r="G7" s="7">
        <f>'[1]Nyckeltal försälj region'!F23</f>
        <v>32.198315847635676</v>
      </c>
      <c r="H7" s="12">
        <f>'[1]Nyckeltal försälj region'!G23</f>
        <v>0.23059153184957254</v>
      </c>
    </row>
    <row r="8" spans="2:8" x14ac:dyDescent="0.2">
      <c r="B8" s="1" t="s">
        <v>8</v>
      </c>
      <c r="C8" s="26">
        <f>'[1]Nyckeltal försälj region'!B24</f>
        <v>15.767347222423002</v>
      </c>
      <c r="D8" s="27">
        <f>'[1]Nyckeltal försälj region'!C24</f>
        <v>19.013103404929005</v>
      </c>
      <c r="E8" s="28">
        <f>'[1]Nyckeltal försälj region'!D24</f>
        <v>-0.17071154105565772</v>
      </c>
      <c r="F8" s="26">
        <f>'[1]Nyckeltal försälj region'!E24</f>
        <v>60.65664657837835</v>
      </c>
      <c r="G8" s="27">
        <f>'[1]Nyckeltal försälj region'!F24</f>
        <v>58.414358623144011</v>
      </c>
      <c r="H8" s="28">
        <f>'[1]Nyckeltal försälj region'!G24</f>
        <v>3.8385903878536042E-2</v>
      </c>
    </row>
    <row r="9" spans="2:8" x14ac:dyDescent="0.2">
      <c r="B9" s="22" t="s">
        <v>9</v>
      </c>
      <c r="C9" s="23">
        <f>'[1]Nyckeltal försälj region'!B25</f>
        <v>149.19654444431603</v>
      </c>
      <c r="D9" s="24">
        <f>'[1]Nyckeltal försälj region'!C25</f>
        <v>140.28446724711401</v>
      </c>
      <c r="E9" s="25">
        <f>'[1]Nyckeltal försälj region'!D25</f>
        <v>6.3528609917327589E-2</v>
      </c>
      <c r="F9" s="23">
        <f>'[1]Nyckeltal försälj region'!E25</f>
        <v>548.08446221302813</v>
      </c>
      <c r="G9" s="24">
        <f>'[1]Nyckeltal försälj region'!F25</f>
        <v>463.34326021048003</v>
      </c>
      <c r="H9" s="25">
        <f>'[1]Nyckeltal försälj region'!G25</f>
        <v>0.18289076216205941</v>
      </c>
    </row>
    <row r="11" spans="2:8" x14ac:dyDescent="0.2">
      <c r="B11" s="1" t="s">
        <v>2</v>
      </c>
      <c r="C11" s="2"/>
      <c r="D11" s="2"/>
      <c r="E11" s="2"/>
      <c r="F11" s="2"/>
      <c r="G11" s="2"/>
      <c r="H11" s="2"/>
    </row>
    <row r="12" spans="2:8" x14ac:dyDescent="0.2">
      <c r="B12" t="s">
        <v>10</v>
      </c>
      <c r="C12" s="17">
        <f>'[1]Nyckeltal försälj region'!B29</f>
        <v>36.085262353518004</v>
      </c>
      <c r="D12" s="9">
        <f>'[1]Nyckeltal försälj region'!C29</f>
        <v>44.791843358751997</v>
      </c>
      <c r="E12" s="32">
        <f>'[1]Nyckeltal försälj region'!D29</f>
        <v>-0.19437871613142241</v>
      </c>
      <c r="F12" s="17">
        <f>'[1]Nyckeltal försälj region'!E29</f>
        <v>158.51763436317802</v>
      </c>
      <c r="G12" s="9">
        <f>'[1]Nyckeltal försälj region'!F29</f>
        <v>148.68914539593101</v>
      </c>
      <c r="H12" s="10">
        <f>'[1]Nyckeltal försälj region'!G29</f>
        <v>6.6100917730582201E-2</v>
      </c>
    </row>
    <row r="13" spans="2:8" x14ac:dyDescent="0.2">
      <c r="B13" t="s">
        <v>11</v>
      </c>
      <c r="C13" s="17">
        <f>'[1]Nyckeltal försälj region'!B30</f>
        <v>65.466258693545996</v>
      </c>
      <c r="D13" s="9">
        <f>'[1]Nyckeltal försälj region'!C30</f>
        <v>59.647762573973999</v>
      </c>
      <c r="E13" s="32">
        <f>'[1]Nyckeltal försälj region'!D30</f>
        <v>9.7547600588639191E-2</v>
      </c>
      <c r="F13" s="17">
        <f>'[1]Nyckeltal försälj region'!E30</f>
        <v>232.98378459937697</v>
      </c>
      <c r="G13" s="9">
        <f>'[1]Nyckeltal försälj region'!F30</f>
        <v>193.463561187686</v>
      </c>
      <c r="H13" s="10">
        <f>'[1]Nyckeltal försälj region'!G30</f>
        <v>0.20427734902156061</v>
      </c>
    </row>
    <row r="14" spans="2:8" x14ac:dyDescent="0.2">
      <c r="B14" t="s">
        <v>12</v>
      </c>
      <c r="C14" s="17">
        <f>'[1]Nyckeltal försälj region'!B31</f>
        <v>38.802114106433002</v>
      </c>
      <c r="D14" s="9">
        <f>'[1]Nyckeltal försälj region'!C31</f>
        <v>26.102066940236998</v>
      </c>
      <c r="E14" s="32">
        <f>'[1]Nyckeltal försälj region'!D31</f>
        <v>0.48655331377679362</v>
      </c>
      <c r="F14" s="17">
        <f>'[1]Nyckeltal försälj region'!E31</f>
        <v>112.51629158551999</v>
      </c>
      <c r="G14" s="9">
        <f>'[1]Nyckeltal försälj region'!F31</f>
        <v>84.651352118415005</v>
      </c>
      <c r="H14" s="10">
        <f>'[1]Nyckeltal försälj region'!G31</f>
        <v>0.32917299924667437</v>
      </c>
    </row>
    <row r="15" spans="2:8" x14ac:dyDescent="0.2">
      <c r="B15" s="1" t="s">
        <v>13</v>
      </c>
      <c r="C15" s="31">
        <f>'[1]Nyckeltal försälj region'!B32</f>
        <v>8.8429092908190228</v>
      </c>
      <c r="D15" s="29">
        <f>'[1]Nyckeltal försälj region'!C32</f>
        <v>9.7427943741510035</v>
      </c>
      <c r="E15" s="33">
        <f>'[1]Nyckeltal försälj region'!D32</f>
        <v>-9.2364166662441502E-2</v>
      </c>
      <c r="F15" s="31">
        <f>'[1]Nyckeltal försälj region'!E32</f>
        <v>44.066751664953131</v>
      </c>
      <c r="G15" s="29">
        <f>'[1]Nyckeltal försälj region'!F32</f>
        <v>36.539201508448002</v>
      </c>
      <c r="H15" s="30">
        <f>'[1]Nyckeltal försälj region'!G32</f>
        <v>0.20601299004207113</v>
      </c>
    </row>
    <row r="16" spans="2:8" x14ac:dyDescent="0.2">
      <c r="B16" s="22" t="s">
        <v>9</v>
      </c>
      <c r="C16" s="23">
        <f>'[1]Nyckeltal försälj region'!B33</f>
        <v>149.19654444431603</v>
      </c>
      <c r="D16" s="24">
        <f>'[1]Nyckeltal försälj region'!C33</f>
        <v>140.28446724711401</v>
      </c>
      <c r="E16" s="25">
        <f>'[1]Nyckeltal försälj region'!D33</f>
        <v>6.3528609917327589E-2</v>
      </c>
      <c r="F16" s="23">
        <f>'[1]Nyckeltal försälj region'!E33</f>
        <v>548.08446221302813</v>
      </c>
      <c r="G16" s="24">
        <f>'[1]Nyckeltal försälj region'!F33</f>
        <v>463.34326021048003</v>
      </c>
      <c r="H16" s="25">
        <f>'[1]Nyckeltal försälj region'!G33</f>
        <v>0.18289076216205941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6"/>
  <sheetViews>
    <sheetView topLeftCell="A2" zoomScaleNormal="100" workbookViewId="0">
      <selection activeCell="A17" sqref="A17:XFD33"/>
    </sheetView>
  </sheetViews>
  <sheetFormatPr baseColWidth="10" defaultColWidth="8.83203125" defaultRowHeight="14" x14ac:dyDescent="0.2"/>
  <cols>
    <col min="2" max="2" width="39" bestFit="1" customWidth="1"/>
    <col min="5" max="8" width="10" customWidth="1"/>
  </cols>
  <sheetData>
    <row r="2" spans="2:8" ht="30" x14ac:dyDescent="0.2">
      <c r="B2" s="1" t="s">
        <v>17</v>
      </c>
      <c r="C2" s="2" t="s">
        <v>37</v>
      </c>
      <c r="D2" s="2" t="s">
        <v>38</v>
      </c>
      <c r="E2" s="2" t="s">
        <v>36</v>
      </c>
      <c r="F2" s="2" t="s">
        <v>34</v>
      </c>
      <c r="G2" s="2" t="s">
        <v>35</v>
      </c>
      <c r="H2" s="2" t="s">
        <v>36</v>
      </c>
    </row>
    <row r="3" spans="2:8" x14ac:dyDescent="0.2">
      <c r="B3" t="s">
        <v>3</v>
      </c>
      <c r="C3" s="3"/>
      <c r="D3" s="6"/>
      <c r="E3" s="11"/>
      <c r="F3" s="3"/>
      <c r="G3" s="11"/>
      <c r="H3" s="11"/>
    </row>
    <row r="4" spans="2:8" x14ac:dyDescent="0.2">
      <c r="B4" t="s">
        <v>18</v>
      </c>
      <c r="C4" s="4"/>
      <c r="D4" s="7"/>
      <c r="E4" s="12"/>
      <c r="F4" s="4"/>
      <c r="G4" s="12"/>
      <c r="H4" s="12"/>
    </row>
    <row r="5" spans="2:8" x14ac:dyDescent="0.2">
      <c r="B5" t="s">
        <v>19</v>
      </c>
      <c r="C5" s="5"/>
      <c r="D5" s="7"/>
      <c r="E5" s="13"/>
      <c r="F5" s="5"/>
      <c r="G5" s="13"/>
      <c r="H5" s="13"/>
    </row>
    <row r="6" spans="2:8" x14ac:dyDescent="0.2">
      <c r="B6" t="s">
        <v>20</v>
      </c>
      <c r="C6" s="4"/>
      <c r="D6" s="7"/>
      <c r="E6" s="12"/>
      <c r="F6" s="4"/>
      <c r="G6" s="12"/>
      <c r="H6" s="12"/>
    </row>
    <row r="7" spans="2:8" x14ac:dyDescent="0.2">
      <c r="B7" t="s">
        <v>21</v>
      </c>
      <c r="C7" s="4"/>
      <c r="D7" s="7"/>
      <c r="E7" s="12"/>
      <c r="F7" s="4"/>
      <c r="G7" s="12"/>
      <c r="H7" s="12"/>
    </row>
    <row r="8" spans="2:8" x14ac:dyDescent="0.2">
      <c r="B8" s="1" t="s">
        <v>22</v>
      </c>
      <c r="C8" s="26"/>
      <c r="D8" s="27"/>
      <c r="E8" s="28"/>
      <c r="F8" s="26"/>
      <c r="G8" s="28"/>
      <c r="H8" s="28"/>
    </row>
    <row r="9" spans="2:8" x14ac:dyDescent="0.2">
      <c r="B9" s="22" t="s">
        <v>23</v>
      </c>
      <c r="C9" s="23"/>
      <c r="D9" s="24"/>
      <c r="E9" s="25"/>
      <c r="F9" s="23"/>
      <c r="G9" s="25"/>
      <c r="H9" s="25"/>
    </row>
    <row r="11" spans="2:8" x14ac:dyDescent="0.2">
      <c r="B11" s="1" t="s">
        <v>24</v>
      </c>
      <c r="C11" s="2"/>
      <c r="D11" s="2"/>
      <c r="E11" s="2"/>
      <c r="F11" s="2"/>
      <c r="G11" s="2"/>
      <c r="H11" s="2"/>
    </row>
    <row r="12" spans="2:8" x14ac:dyDescent="0.2">
      <c r="B12" t="s">
        <v>25</v>
      </c>
      <c r="C12" s="17"/>
      <c r="D12" s="9"/>
      <c r="E12" s="10"/>
      <c r="F12" s="17"/>
      <c r="G12" s="10"/>
      <c r="H12" s="10"/>
    </row>
    <row r="13" spans="2:8" x14ac:dyDescent="0.2">
      <c r="B13" t="s">
        <v>26</v>
      </c>
      <c r="C13" s="17"/>
      <c r="D13" s="9"/>
      <c r="E13" s="10"/>
      <c r="F13" s="17"/>
      <c r="G13" s="10"/>
      <c r="H13" s="10"/>
    </row>
    <row r="14" spans="2:8" x14ac:dyDescent="0.2">
      <c r="B14" t="s">
        <v>27</v>
      </c>
      <c r="C14" s="17"/>
      <c r="D14" s="9"/>
      <c r="E14" s="10"/>
      <c r="F14" s="17"/>
      <c r="G14" s="10"/>
      <c r="H14" s="10"/>
    </row>
    <row r="15" spans="2:8" x14ac:dyDescent="0.2">
      <c r="B15" s="1" t="s">
        <v>28</v>
      </c>
      <c r="C15" s="31"/>
      <c r="D15" s="29"/>
      <c r="E15" s="30"/>
      <c r="F15" s="31"/>
      <c r="G15" s="30"/>
      <c r="H15" s="30"/>
    </row>
    <row r="16" spans="2:8" x14ac:dyDescent="0.2">
      <c r="B16" s="18" t="s">
        <v>23</v>
      </c>
      <c r="C16" s="19"/>
      <c r="D16" s="20"/>
      <c r="E16" s="21"/>
      <c r="F16" s="19"/>
      <c r="G16" s="21"/>
      <c r="H16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6"/>
  <sheetViews>
    <sheetView zoomScaleNormal="100" workbookViewId="0">
      <selection activeCell="I1" sqref="I1:N1048576"/>
    </sheetView>
  </sheetViews>
  <sheetFormatPr baseColWidth="10" defaultColWidth="8.83203125" defaultRowHeight="14" x14ac:dyDescent="0.2"/>
  <cols>
    <col min="2" max="2" width="39" bestFit="1" customWidth="1"/>
    <col min="5" max="8" width="10" customWidth="1"/>
  </cols>
  <sheetData>
    <row r="1" spans="1:8" x14ac:dyDescent="0.2">
      <c r="C1" t="s">
        <v>14</v>
      </c>
      <c r="D1" t="s">
        <v>14</v>
      </c>
      <c r="E1" t="s">
        <v>29</v>
      </c>
      <c r="F1" t="s">
        <v>14</v>
      </c>
      <c r="G1" t="s">
        <v>14</v>
      </c>
      <c r="H1" t="s">
        <v>29</v>
      </c>
    </row>
    <row r="2" spans="1:8" x14ac:dyDescent="0.2">
      <c r="A2" t="s">
        <v>0</v>
      </c>
      <c r="B2" s="14"/>
      <c r="C2" s="15"/>
      <c r="D2" s="15"/>
      <c r="E2" s="11" t="s">
        <v>15</v>
      </c>
      <c r="F2" s="15"/>
      <c r="G2" s="15"/>
      <c r="H2" s="11" t="s">
        <v>15</v>
      </c>
    </row>
    <row r="3" spans="1:8" x14ac:dyDescent="0.2">
      <c r="B3" s="14"/>
      <c r="C3" s="6"/>
      <c r="D3" s="6"/>
      <c r="E3" s="11" t="s">
        <v>15</v>
      </c>
      <c r="F3" s="6"/>
      <c r="G3" s="6"/>
      <c r="H3" s="11" t="s">
        <v>15</v>
      </c>
    </row>
    <row r="4" spans="1:8" x14ac:dyDescent="0.2">
      <c r="B4" s="14"/>
      <c r="C4" s="7"/>
      <c r="D4" s="7"/>
      <c r="E4" s="11" t="s">
        <v>15</v>
      </c>
      <c r="F4" s="7"/>
      <c r="G4" s="7"/>
      <c r="H4" s="11" t="s">
        <v>15</v>
      </c>
    </row>
    <row r="5" spans="1:8" x14ac:dyDescent="0.2">
      <c r="B5" s="14"/>
      <c r="C5" s="8"/>
      <c r="D5" s="7"/>
      <c r="E5" s="11" t="s">
        <v>15</v>
      </c>
      <c r="F5" s="8"/>
      <c r="G5" s="7"/>
      <c r="H5" s="11" t="s">
        <v>15</v>
      </c>
    </row>
    <row r="6" spans="1:8" x14ac:dyDescent="0.2">
      <c r="B6" s="14"/>
      <c r="C6" s="7"/>
      <c r="D6" s="7"/>
      <c r="E6" s="11" t="s">
        <v>15</v>
      </c>
      <c r="F6" s="7"/>
      <c r="G6" s="7"/>
      <c r="H6" s="11" t="s">
        <v>15</v>
      </c>
    </row>
    <row r="7" spans="1:8" x14ac:dyDescent="0.2">
      <c r="B7" s="14"/>
      <c r="C7" s="7"/>
      <c r="D7" s="7"/>
      <c r="E7" s="11" t="s">
        <v>15</v>
      </c>
      <c r="F7" s="7"/>
      <c r="G7" s="7"/>
      <c r="H7" s="11" t="s">
        <v>15</v>
      </c>
    </row>
    <row r="8" spans="1:8" x14ac:dyDescent="0.2">
      <c r="B8" s="14"/>
      <c r="C8" s="7"/>
      <c r="D8" s="7"/>
      <c r="E8" s="11" t="s">
        <v>15</v>
      </c>
      <c r="F8" s="7"/>
      <c r="G8" s="7"/>
      <c r="H8" s="11" t="s">
        <v>15</v>
      </c>
    </row>
    <row r="9" spans="1:8" x14ac:dyDescent="0.2">
      <c r="B9" s="14"/>
      <c r="C9" s="7"/>
      <c r="D9" s="7"/>
      <c r="E9" s="11" t="s">
        <v>15</v>
      </c>
      <c r="F9" s="7"/>
      <c r="G9" s="7"/>
      <c r="H9" s="11" t="s">
        <v>15</v>
      </c>
    </row>
    <row r="10" spans="1:8" x14ac:dyDescent="0.2">
      <c r="B10" s="14"/>
      <c r="C10" s="14"/>
      <c r="D10" s="14"/>
      <c r="E10" s="11" t="s">
        <v>15</v>
      </c>
      <c r="F10" s="14"/>
      <c r="G10" s="14"/>
      <c r="H10" s="11" t="s">
        <v>15</v>
      </c>
    </row>
    <row r="11" spans="1:8" x14ac:dyDescent="0.2">
      <c r="A11" t="s">
        <v>0</v>
      </c>
      <c r="B11" s="14"/>
      <c r="C11" s="15"/>
      <c r="D11" s="15"/>
      <c r="E11" s="11" t="s">
        <v>15</v>
      </c>
      <c r="F11" s="15"/>
      <c r="G11" s="15"/>
      <c r="H11" s="11" t="s">
        <v>15</v>
      </c>
    </row>
    <row r="12" spans="1:8" x14ac:dyDescent="0.2">
      <c r="B12" s="14"/>
      <c r="C12" s="16"/>
      <c r="D12" s="16"/>
      <c r="E12" s="11" t="s">
        <v>15</v>
      </c>
      <c r="F12" s="16"/>
      <c r="G12" s="16"/>
      <c r="H12" s="11" t="s">
        <v>15</v>
      </c>
    </row>
    <row r="13" spans="1:8" x14ac:dyDescent="0.2">
      <c r="B13" s="14"/>
      <c r="C13" s="16"/>
      <c r="D13" s="16"/>
      <c r="E13" s="11" t="s">
        <v>15</v>
      </c>
      <c r="F13" s="16"/>
      <c r="G13" s="16"/>
      <c r="H13" s="11" t="s">
        <v>15</v>
      </c>
    </row>
    <row r="14" spans="1:8" x14ac:dyDescent="0.2">
      <c r="B14" s="14"/>
      <c r="C14" s="16"/>
      <c r="D14" s="16"/>
      <c r="E14" s="11" t="s">
        <v>15</v>
      </c>
      <c r="F14" s="16"/>
      <c r="G14" s="16"/>
      <c r="H14" s="11" t="s">
        <v>15</v>
      </c>
    </row>
    <row r="15" spans="1:8" x14ac:dyDescent="0.2">
      <c r="B15" s="14"/>
      <c r="C15" s="16"/>
      <c r="D15" s="16"/>
      <c r="E15" s="11" t="s">
        <v>15</v>
      </c>
      <c r="F15" s="16"/>
      <c r="G15" s="16"/>
      <c r="H15" s="11" t="s">
        <v>15</v>
      </c>
    </row>
    <row r="16" spans="1:8" x14ac:dyDescent="0.2">
      <c r="B16" s="14"/>
      <c r="C16" s="16"/>
      <c r="D16" s="16"/>
      <c r="E16" s="11" t="s">
        <v>15</v>
      </c>
      <c r="F16" s="16"/>
      <c r="G16" s="16"/>
      <c r="H16" s="11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4589A6-E6A6-40E6-BB35-BFC02317B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Microsoft Office User</cp:lastModifiedBy>
  <dcterms:created xsi:type="dcterms:W3CDTF">2020-05-07T10:06:29Z</dcterms:created>
  <dcterms:modified xsi:type="dcterms:W3CDTF">2023-02-01T16:03:41Z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