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J:\Finance Group\DÅ\2024\Q124\Umbraco\Tabeller\"/>
    </mc:Choice>
  </mc:AlternateContent>
  <xr:revisionPtr revIDLastSave="0" documentId="13_ncr:1_{28B39D27-4576-430E-BA87-4A13A595C6C3}" xr6:coauthVersionLast="47" xr6:coauthVersionMax="47" xr10:uidLastSave="{00000000-0000-0000-0000-000000000000}"/>
  <bookViews>
    <workbookView xWindow="22932" yWindow="-108" windowWidth="23256" windowHeight="12576" xr2:uid="{267FFD48-D59F-4238-B15A-E4E60845BCF7}"/>
  </bookViews>
  <sheets>
    <sheet name="SV" sheetId="2" r:id="rId1"/>
    <sheet name="EN" sheetId="1" r:id="rId2"/>
    <sheet name="Forma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9" i="2" l="1"/>
  <c r="E58" i="2"/>
  <c r="E57" i="2"/>
  <c r="E72" i="2"/>
  <c r="E73" i="2"/>
  <c r="E66" i="2"/>
  <c r="E67" i="2"/>
  <c r="E68" i="2"/>
  <c r="E69" i="2"/>
  <c r="E70" i="2"/>
  <c r="E65" i="2"/>
  <c r="E63" i="2"/>
  <c r="E64" i="2"/>
  <c r="E62" i="2"/>
  <c r="E47" i="2"/>
  <c r="E48" i="2"/>
  <c r="E49" i="2"/>
  <c r="E50" i="2"/>
  <c r="E54" i="2"/>
  <c r="E55" i="2"/>
  <c r="E56" i="2"/>
  <c r="E46" i="2"/>
  <c r="E18" i="2"/>
  <c r="E19" i="2"/>
  <c r="E20" i="2"/>
  <c r="E21" i="2"/>
  <c r="E25" i="2"/>
  <c r="E26" i="2"/>
  <c r="E27" i="2"/>
  <c r="E28" i="2"/>
  <c r="E31" i="2"/>
  <c r="E32" i="2"/>
  <c r="E33" i="2"/>
  <c r="E34" i="2"/>
  <c r="E35" i="2"/>
  <c r="E36" i="2"/>
  <c r="E38" i="2"/>
  <c r="E39" i="2"/>
  <c r="E40" i="2"/>
  <c r="E14" i="2"/>
  <c r="E15" i="2"/>
  <c r="E12" i="2"/>
  <c r="E7" i="2"/>
  <c r="E8" i="2"/>
  <c r="E6" i="2"/>
  <c r="D73" i="2"/>
  <c r="C73" i="2"/>
  <c r="D72" i="2"/>
  <c r="C72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59" i="2"/>
  <c r="C59" i="2"/>
  <c r="D58" i="2"/>
  <c r="C58" i="2"/>
  <c r="D57" i="2"/>
  <c r="C57" i="2"/>
  <c r="D56" i="2"/>
  <c r="C56" i="2"/>
  <c r="D55" i="2"/>
  <c r="C55" i="2"/>
  <c r="D54" i="2"/>
  <c r="C54" i="2"/>
  <c r="D50" i="2"/>
  <c r="C50" i="2"/>
  <c r="D49" i="2"/>
  <c r="C49" i="2"/>
  <c r="D48" i="2"/>
  <c r="C48" i="2"/>
  <c r="D47" i="2"/>
  <c r="C47" i="2"/>
  <c r="D46" i="2"/>
  <c r="C46" i="2"/>
  <c r="D40" i="2"/>
  <c r="C40" i="2"/>
  <c r="D39" i="2"/>
  <c r="C39" i="2"/>
  <c r="D38" i="2"/>
  <c r="C38" i="2"/>
  <c r="D36" i="2"/>
  <c r="C36" i="2"/>
  <c r="D35" i="2"/>
  <c r="C35" i="2"/>
  <c r="D34" i="2"/>
  <c r="C34" i="2"/>
  <c r="D33" i="2"/>
  <c r="C33" i="2"/>
  <c r="D32" i="2"/>
  <c r="C32" i="2"/>
  <c r="D31" i="2"/>
  <c r="C31" i="2"/>
  <c r="D28" i="2"/>
  <c r="C28" i="2"/>
  <c r="D27" i="2"/>
  <c r="C27" i="2"/>
  <c r="D26" i="2"/>
  <c r="C26" i="2"/>
  <c r="D25" i="2"/>
  <c r="C25" i="2"/>
  <c r="D21" i="2"/>
  <c r="C21" i="2"/>
  <c r="D20" i="2"/>
  <c r="C20" i="2"/>
  <c r="D19" i="2"/>
  <c r="C19" i="2"/>
  <c r="D18" i="2"/>
  <c r="C18" i="2"/>
  <c r="D15" i="2"/>
  <c r="C15" i="2"/>
  <c r="D14" i="2"/>
  <c r="C14" i="2"/>
  <c r="D13" i="2"/>
  <c r="C13" i="2"/>
  <c r="D12" i="2"/>
  <c r="C12" i="2"/>
  <c r="D11" i="2"/>
  <c r="C11" i="2"/>
  <c r="D8" i="2"/>
  <c r="C8" i="2"/>
  <c r="D7" i="2"/>
  <c r="C7" i="2"/>
  <c r="D6" i="2"/>
  <c r="C6" i="2"/>
</calcChain>
</file>

<file path=xl/sharedStrings.xml><?xml version="1.0" encoding="utf-8"?>
<sst xmlns="http://schemas.openxmlformats.org/spreadsheetml/2006/main" count="141" uniqueCount="130">
  <si>
    <t>MSEK</t>
  </si>
  <si>
    <t>header</t>
  </si>
  <si>
    <t>width=10%;decimals=1</t>
  </si>
  <si>
    <t>TILLGÅNGAR</t>
  </si>
  <si>
    <t>Immateriella tillgångar</t>
  </si>
  <si>
    <t>Aktiverade utvecklingsutgifter</t>
  </si>
  <si>
    <t>Goodwill</t>
  </si>
  <si>
    <t>Summa immateriella tillgångar</t>
  </si>
  <si>
    <t>Materiella anläggningstillgångar</t>
  </si>
  <si>
    <t>Maskiner och andra tekniska anläggningar</t>
  </si>
  <si>
    <t>Inventarier, verktyg och installationer</t>
  </si>
  <si>
    <t>Förbättringsutgifter på annans fastighet</t>
  </si>
  <si>
    <t>Summa materiella anläggningstillgångar</t>
  </si>
  <si>
    <t>Finansiella anläggningstillgångar</t>
  </si>
  <si>
    <t>Övr finansiella anläggningstillgångar</t>
  </si>
  <si>
    <t>Långfristiga kundfordringar (garanterade 75-95 % av EKN)</t>
  </si>
  <si>
    <t>Summa finansiella anläggningstillgångar</t>
  </si>
  <si>
    <t>Summa  anläggningstillgångar</t>
  </si>
  <si>
    <t>Varulager</t>
  </si>
  <si>
    <t>Råvaror och förnödenheter</t>
  </si>
  <si>
    <t>Varor under tillverkning</t>
  </si>
  <si>
    <t>Färdiga varor och handelsvaror</t>
  </si>
  <si>
    <t>Summa varulager</t>
  </si>
  <si>
    <t>Skattefordringar</t>
  </si>
  <si>
    <t>Kundfordringar</t>
  </si>
  <si>
    <t>Kundfordringar (garanterade 75-95 % av EKN)</t>
  </si>
  <si>
    <t>Övriga fordringar</t>
  </si>
  <si>
    <t>Förutbetalda kostnader och upplupna intäkter</t>
  </si>
  <si>
    <t>Summa kortfristiga fordringar</t>
  </si>
  <si>
    <t>Likvida medel</t>
  </si>
  <si>
    <t>Summa omsättningstillgångar</t>
  </si>
  <si>
    <t>SUMMA TILLGÅNGAR</t>
  </si>
  <si>
    <t>Aktiekapital</t>
  </si>
  <si>
    <t>Övrigt tillskjutet kapital</t>
  </si>
  <si>
    <t>Omräkningsreserv</t>
  </si>
  <si>
    <t>Balanserade vinstmedel inklusive periodens resultat</t>
  </si>
  <si>
    <t xml:space="preserve">Summa eget kapital </t>
  </si>
  <si>
    <t>Långfristiga skulder</t>
  </si>
  <si>
    <t>Långfristiga räntebärande skulder</t>
  </si>
  <si>
    <t>Långfristiga räntebärande skulder (för av EKN garanterade fordringar)</t>
  </si>
  <si>
    <t>Avsättningar</t>
  </si>
  <si>
    <t>Uppskjutna skatteskulder</t>
  </si>
  <si>
    <t>Summa långfristiga skulder</t>
  </si>
  <si>
    <t>Kortfristiga räntebärande skulder</t>
  </si>
  <si>
    <t>Kortfristiga räntebärande skulder (för av EKN garanterade fordringar)</t>
  </si>
  <si>
    <t>Leverantörsskulder</t>
  </si>
  <si>
    <t>Skatteskulder</t>
  </si>
  <si>
    <t>Övriga skulder</t>
  </si>
  <si>
    <t>Upplupna skulder och förutbetalda intäkter</t>
  </si>
  <si>
    <t>Kortfristiga Avsättningar</t>
  </si>
  <si>
    <t>Summa kortfristiga skulder</t>
  </si>
  <si>
    <t>Summa skulder</t>
  </si>
  <si>
    <t>EGET KAPITAL</t>
  </si>
  <si>
    <t>SUMMA EGET KAPITAL OCH SKULDER</t>
  </si>
  <si>
    <t>breakafter</t>
  </si>
  <si>
    <t>Nyttjanderättstillgångar</t>
  </si>
  <si>
    <t>OMSÄTTNINGSTILLGÅNGAR</t>
  </si>
  <si>
    <t>ANLÄGGNINGSTILLGÅNGAR</t>
  </si>
  <si>
    <t>SKULDER</t>
  </si>
  <si>
    <t>EGET KAPITAL OCH SKULDER</t>
  </si>
  <si>
    <t>ASSETS</t>
  </si>
  <si>
    <t>Intangible assets</t>
  </si>
  <si>
    <t>Capitalized development expenses</t>
  </si>
  <si>
    <t>Total intangible assets</t>
  </si>
  <si>
    <t>Property, plant and equipment</t>
  </si>
  <si>
    <t>Plant and machinery</t>
  </si>
  <si>
    <t>Equipment, tools, fixtures and fittings</t>
  </si>
  <si>
    <t>Leasehold improvements</t>
  </si>
  <si>
    <t>Total property, plant and equipment</t>
  </si>
  <si>
    <t>Financial assets</t>
  </si>
  <si>
    <t>Other financial assets</t>
  </si>
  <si>
    <t>Non-current trade receivables (guaranteed 75-95% by EKN)</t>
  </si>
  <si>
    <t>Total financial assets</t>
  </si>
  <si>
    <t>Total non-current assets</t>
  </si>
  <si>
    <t>Inventories</t>
  </si>
  <si>
    <t>Raw materials and supplies</t>
  </si>
  <si>
    <t>Products in progress</t>
  </si>
  <si>
    <t>Finished goods and merchandise</t>
  </si>
  <si>
    <t>Total inventories</t>
  </si>
  <si>
    <t>Current receivables</t>
  </si>
  <si>
    <t>Tax assets</t>
  </si>
  <si>
    <t>Trade receivables</t>
  </si>
  <si>
    <t>Trade receivables (guaranteed 75-95% by EKN)</t>
  </si>
  <si>
    <t>Other receivables</t>
  </si>
  <si>
    <t>Prepaid expenses and accrued income</t>
  </si>
  <si>
    <t>Total current receivables</t>
  </si>
  <si>
    <t>Total current assets</t>
  </si>
  <si>
    <t>TOTAL ASSETS</t>
  </si>
  <si>
    <t xml:space="preserve">Cash and cash equivalents </t>
  </si>
  <si>
    <t>SEK millions</t>
  </si>
  <si>
    <t>EQUITY</t>
  </si>
  <si>
    <t>Share capital</t>
  </si>
  <si>
    <t>Other contributed capital</t>
  </si>
  <si>
    <t>Translation reserve</t>
  </si>
  <si>
    <t>Retained earnings, including profit for the period</t>
  </si>
  <si>
    <t>Total equity</t>
  </si>
  <si>
    <t>TOTAL EQUITY AND LIABILITIES</t>
  </si>
  <si>
    <t>Non-current liabilities</t>
  </si>
  <si>
    <t>Non-current interest-bearing liabilities</t>
  </si>
  <si>
    <t>Non-current interest-bearing liabilities (for receivables guaranteed by EKN)</t>
  </si>
  <si>
    <t>Provisions</t>
  </si>
  <si>
    <t>Deferred tax liabilities</t>
  </si>
  <si>
    <t>Total non-current liabilities</t>
  </si>
  <si>
    <t>Current liabilities</t>
  </si>
  <si>
    <t>Current interest-bearing liabilities</t>
  </si>
  <si>
    <t>Current interest-bearing liabilities (for receivables guaranteed by EKN)</t>
  </si>
  <si>
    <t>Trade payables</t>
  </si>
  <si>
    <t>Tax liabilities</t>
  </si>
  <si>
    <t>Other liabilities</t>
  </si>
  <si>
    <t>Accrued expenses and deferred income</t>
  </si>
  <si>
    <t>Total current liabilities</t>
  </si>
  <si>
    <t>Total liabilities</t>
  </si>
  <si>
    <t>NON-CURRENT ASSETS</t>
  </si>
  <si>
    <t>CURRENT ASSETS</t>
  </si>
  <si>
    <t>Kortfristiga fordringar</t>
  </si>
  <si>
    <t>Kortfristiga skulder</t>
  </si>
  <si>
    <t>LIABILITIES</t>
  </si>
  <si>
    <t>31 Dec
2022</t>
  </si>
  <si>
    <t>Långfristiga  leasingskulder</t>
  </si>
  <si>
    <t>Non-current lease liabilities</t>
  </si>
  <si>
    <t>Kortfristig leasingskuld</t>
  </si>
  <si>
    <t>Current lease liabilities</t>
  </si>
  <si>
    <t>Right-of-use assets</t>
  </si>
  <si>
    <t>Current provisions</t>
  </si>
  <si>
    <t>31 dec
2023</t>
  </si>
  <si>
    <t>31 Dec
2023</t>
  </si>
  <si>
    <t>31 mar
2024</t>
  </si>
  <si>
    <t>31 mar
2023</t>
  </si>
  <si>
    <t>31 Mar
2024</t>
  </si>
  <si>
    <t>31 Mar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</si>
</sst>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.0%"/>
    <numFmt numFmtId="167" formatCode="_-* #,##0.0\ _k_r_-;\-* #,##0.0\ _k_r_-;_-* &quot;-&quot;??\ _k_r_-;_-@_-"/>
  </numFmts>
  <fonts count="11" x14ac:knownFonts="1">
    <font>
      <sz val="11"/>
      <color theme="1"/>
      <name val="Lato"/>
      <family val="2"/>
      <scheme val="minor"/>
    </font>
    <font>
      <sz val="12"/>
      <color theme="1"/>
      <name val="Lato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name val="Lato"/>
      <family val="2"/>
      <scheme val="minor"/>
    </font>
    <font>
      <sz val="11"/>
      <color theme="1"/>
      <name val="Lato"/>
      <family val="2"/>
      <scheme val="minor"/>
    </font>
    <font>
      <b/>
      <sz val="11"/>
      <name val="Lato"/>
      <family val="2"/>
      <scheme val="minor"/>
    </font>
    <font>
      <i/>
      <sz val="11"/>
      <name val="Lato"/>
      <family val="2"/>
      <scheme val="minor"/>
    </font>
    <font>
      <b/>
      <sz val="11"/>
      <color theme="1"/>
      <name val="Lato"/>
      <family val="2"/>
      <scheme val="minor"/>
    </font>
    <font>
      <b/>
      <sz val="11"/>
      <name val="Lato"/>
      <family val="2"/>
      <scheme val="minor"/>
    </font>
    <font>
      <sz val="8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76">
    <xf numFmtId="0" fontId="0" fillId="0" borderId="0" xfId="0"/>
    <xf numFmtId="0" fontId="5" fillId="0" borderId="0" xfId="1" applyFont="1"/>
    <xf numFmtId="0" fontId="5" fillId="0" borderId="0" xfId="1" applyFont="1" applyAlignment="1">
      <alignment horizontal="right"/>
    </xf>
    <xf numFmtId="0" fontId="4" fillId="0" borderId="1" xfId="1" applyFont="1" applyBorder="1"/>
    <xf numFmtId="0" fontId="4" fillId="0" borderId="0" xfId="1" applyFont="1" applyFill="1" applyBorder="1"/>
    <xf numFmtId="0" fontId="0" fillId="0" borderId="0" xfId="0" quotePrefix="1" applyFill="1" applyBorder="1" applyAlignment="1">
      <alignment horizontal="right" wrapText="1"/>
    </xf>
    <xf numFmtId="0" fontId="5" fillId="0" borderId="0" xfId="1" applyFont="1" applyFill="1" applyBorder="1"/>
    <xf numFmtId="165" fontId="4" fillId="0" borderId="0" xfId="0" applyNumberFormat="1" applyFont="1" applyFill="1" applyBorder="1" applyAlignment="1">
      <alignment horizontal="right" vertical="center" wrapText="1"/>
    </xf>
    <xf numFmtId="164" fontId="4" fillId="0" borderId="0" xfId="1" applyNumberFormat="1" applyFont="1" applyFill="1" applyBorder="1" applyAlignment="1">
      <alignment horizontal="right"/>
    </xf>
    <xf numFmtId="0" fontId="6" fillId="0" borderId="0" xfId="1" applyFont="1" applyFill="1" applyBorder="1"/>
    <xf numFmtId="165" fontId="6" fillId="0" borderId="0" xfId="0" applyNumberFormat="1" applyFont="1" applyFill="1" applyBorder="1" applyAlignment="1">
      <alignment horizontal="right" vertical="center" wrapText="1"/>
    </xf>
    <xf numFmtId="164" fontId="6" fillId="0" borderId="0" xfId="1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 vertical="center" wrapText="1"/>
    </xf>
    <xf numFmtId="166" fontId="4" fillId="0" borderId="0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0" fontId="7" fillId="0" borderId="0" xfId="1" applyFont="1" applyFill="1" applyBorder="1"/>
    <xf numFmtId="0" fontId="5" fillId="0" borderId="0" xfId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0" fontId="8" fillId="0" borderId="0" xfId="1" applyFont="1"/>
    <xf numFmtId="165" fontId="4" fillId="2" borderId="0" xfId="0" applyNumberFormat="1" applyFont="1" applyFill="1" applyBorder="1" applyAlignment="1">
      <alignment horizontal="right" vertical="center" wrapText="1"/>
    </xf>
    <xf numFmtId="0" fontId="5" fillId="0" borderId="0" xfId="1" applyFont="1" applyBorder="1"/>
    <xf numFmtId="165" fontId="4" fillId="0" borderId="0" xfId="1" applyNumberFormat="1" applyFont="1" applyBorder="1" applyAlignment="1">
      <alignment horizontal="right"/>
    </xf>
    <xf numFmtId="165" fontId="5" fillId="2" borderId="0" xfId="1" applyNumberFormat="1" applyFont="1" applyFill="1" applyBorder="1" applyAlignment="1">
      <alignment horizontal="right"/>
    </xf>
    <xf numFmtId="165" fontId="5" fillId="0" borderId="0" xfId="1" applyNumberFormat="1" applyFont="1" applyBorder="1" applyAlignment="1">
      <alignment horizontal="right"/>
    </xf>
    <xf numFmtId="0" fontId="8" fillId="0" borderId="0" xfId="1" applyFont="1" applyBorder="1"/>
    <xf numFmtId="3" fontId="4" fillId="2" borderId="0" xfId="0" applyNumberFormat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horizontal="right"/>
    </xf>
    <xf numFmtId="3" fontId="6" fillId="2" borderId="0" xfId="0" applyNumberFormat="1" applyFont="1" applyFill="1" applyBorder="1" applyAlignment="1">
      <alignment horizontal="right" vertical="center" wrapText="1"/>
    </xf>
    <xf numFmtId="0" fontId="6" fillId="0" borderId="0" xfId="1" applyFont="1" applyBorder="1" applyAlignment="1">
      <alignment horizontal="right"/>
    </xf>
    <xf numFmtId="165" fontId="5" fillId="0" borderId="0" xfId="1" applyNumberFormat="1" applyFont="1" applyBorder="1"/>
    <xf numFmtId="0" fontId="8" fillId="0" borderId="1" xfId="1" applyFont="1" applyBorder="1"/>
    <xf numFmtId="164" fontId="8" fillId="2" borderId="1" xfId="1" applyNumberFormat="1" applyFont="1" applyFill="1" applyBorder="1" applyAlignment="1">
      <alignment horizontal="right"/>
    </xf>
    <xf numFmtId="164" fontId="8" fillId="0" borderId="1" xfId="1" applyNumberFormat="1" applyFont="1" applyBorder="1"/>
    <xf numFmtId="0" fontId="5" fillId="0" borderId="1" xfId="1" applyFont="1" applyBorder="1"/>
    <xf numFmtId="164" fontId="5" fillId="2" borderId="1" xfId="1" applyNumberFormat="1" applyFont="1" applyFill="1" applyBorder="1" applyAlignment="1">
      <alignment horizontal="right"/>
    </xf>
    <xf numFmtId="164" fontId="5" fillId="0" borderId="1" xfId="1" applyNumberFormat="1" applyFont="1" applyBorder="1"/>
    <xf numFmtId="164" fontId="8" fillId="2" borderId="0" xfId="1" applyNumberFormat="1" applyFont="1" applyFill="1" applyBorder="1" applyAlignment="1">
      <alignment horizontal="right"/>
    </xf>
    <xf numFmtId="164" fontId="8" fillId="0" borderId="0" xfId="1" applyNumberFormat="1" applyFont="1" applyBorder="1" applyAlignment="1">
      <alignment horizontal="right"/>
    </xf>
    <xf numFmtId="164" fontId="8" fillId="0" borderId="0" xfId="1" applyNumberFormat="1" applyFont="1" applyBorder="1"/>
    <xf numFmtId="167" fontId="4" fillId="2" borderId="1" xfId="0" applyNumberFormat="1" applyFont="1" applyFill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/>
    </xf>
    <xf numFmtId="49" fontId="0" fillId="2" borderId="0" xfId="0" quotePrefix="1" applyNumberFormat="1" applyFill="1" applyBorder="1" applyAlignment="1">
      <alignment horizontal="right" wrapText="1"/>
    </xf>
    <xf numFmtId="0" fontId="0" fillId="0" borderId="0" xfId="0" quotePrefix="1" applyBorder="1" applyAlignment="1">
      <alignment horizontal="right" wrapText="1"/>
    </xf>
    <xf numFmtId="0" fontId="9" fillId="0" borderId="0" xfId="1" applyFont="1" applyBorder="1"/>
    <xf numFmtId="0" fontId="4" fillId="0" borderId="0" xfId="1" applyFont="1" applyBorder="1"/>
    <xf numFmtId="0" fontId="6" fillId="0" borderId="0" xfId="1" applyFont="1" applyBorder="1"/>
    <xf numFmtId="164" fontId="4" fillId="0" borderId="0" xfId="1" applyNumberFormat="1" applyFont="1" applyBorder="1" applyAlignment="1">
      <alignment horizontal="right"/>
    </xf>
    <xf numFmtId="164" fontId="5" fillId="2" borderId="0" xfId="1" applyNumberFormat="1" applyFont="1" applyFill="1" applyBorder="1" applyAlignment="1">
      <alignment horizontal="right"/>
    </xf>
    <xf numFmtId="164" fontId="5" fillId="0" borderId="0" xfId="1" applyNumberFormat="1" applyFont="1" applyBorder="1"/>
    <xf numFmtId="3" fontId="8" fillId="0" borderId="0" xfId="1" applyNumberFormat="1" applyFont="1" applyBorder="1"/>
    <xf numFmtId="0" fontId="5" fillId="0" borderId="0" xfId="1" applyFont="1" applyBorder="1" applyAlignment="1">
      <alignment horizontal="right"/>
    </xf>
    <xf numFmtId="3" fontId="5" fillId="2" borderId="0" xfId="1" applyNumberFormat="1" applyFont="1" applyFill="1" applyBorder="1" applyAlignment="1">
      <alignment horizontal="right"/>
    </xf>
    <xf numFmtId="3" fontId="5" fillId="0" borderId="0" xfId="1" applyNumberFormat="1" applyFont="1" applyBorder="1"/>
    <xf numFmtId="3" fontId="5" fillId="0" borderId="1" xfId="1" applyNumberFormat="1" applyFont="1" applyBorder="1"/>
    <xf numFmtId="49" fontId="8" fillId="2" borderId="0" xfId="0" quotePrefix="1" applyNumberFormat="1" applyFont="1" applyFill="1" applyBorder="1" applyAlignment="1">
      <alignment horizontal="right" wrapText="1"/>
    </xf>
    <xf numFmtId="0" fontId="8" fillId="0" borderId="0" xfId="0" quotePrefix="1" applyFont="1" applyBorder="1" applyAlignment="1">
      <alignment horizontal="right" wrapText="1"/>
    </xf>
    <xf numFmtId="49" fontId="6" fillId="2" borderId="0" xfId="0" quotePrefix="1" applyNumberFormat="1" applyFont="1" applyFill="1" applyBorder="1" applyAlignment="1">
      <alignment horizontal="right" wrapText="1"/>
    </xf>
    <xf numFmtId="0" fontId="6" fillId="0" borderId="0" xfId="0" quotePrefix="1" applyFont="1" applyBorder="1" applyAlignment="1">
      <alignment horizontal="right" wrapText="1"/>
    </xf>
    <xf numFmtId="165" fontId="6" fillId="2" borderId="0" xfId="0" applyNumberFormat="1" applyFont="1" applyFill="1" applyBorder="1" applyAlignment="1">
      <alignment horizontal="right" vertical="center" wrapText="1"/>
    </xf>
    <xf numFmtId="165" fontId="6" fillId="0" borderId="0" xfId="1" applyNumberFormat="1" applyFont="1" applyBorder="1" applyAlignment="1">
      <alignment horizontal="right"/>
    </xf>
    <xf numFmtId="164" fontId="4" fillId="2" borderId="1" xfId="1" applyNumberFormat="1" applyFont="1" applyFill="1" applyBorder="1" applyAlignment="1">
      <alignment horizontal="right"/>
    </xf>
    <xf numFmtId="164" fontId="4" fillId="0" borderId="1" xfId="1" applyNumberFormat="1" applyFont="1" applyBorder="1"/>
    <xf numFmtId="164" fontId="6" fillId="2" borderId="0" xfId="1" applyNumberFormat="1" applyFont="1" applyFill="1" applyBorder="1" applyAlignment="1">
      <alignment horizontal="right"/>
    </xf>
    <xf numFmtId="164" fontId="6" fillId="0" borderId="0" xfId="1" applyNumberFormat="1" applyFont="1" applyBorder="1"/>
    <xf numFmtId="164" fontId="6" fillId="0" borderId="0" xfId="1" applyNumberFormat="1" applyFont="1" applyBorder="1" applyAlignment="1">
      <alignment horizontal="right"/>
    </xf>
    <xf numFmtId="165" fontId="4" fillId="0" borderId="0" xfId="1" applyNumberFormat="1" applyFont="1" applyBorder="1"/>
    <xf numFmtId="165" fontId="4" fillId="2" borderId="0" xfId="1" applyNumberFormat="1" applyFont="1" applyFill="1" applyBorder="1" applyAlignment="1">
      <alignment horizontal="right"/>
    </xf>
    <xf numFmtId="164" fontId="6" fillId="2" borderId="1" xfId="1" applyNumberFormat="1" applyFont="1" applyFill="1" applyBorder="1" applyAlignment="1">
      <alignment horizontal="right"/>
    </xf>
    <xf numFmtId="164" fontId="6" fillId="0" borderId="1" xfId="1" applyNumberFormat="1" applyFont="1" applyBorder="1"/>
    <xf numFmtId="49" fontId="4" fillId="2" borderId="0" xfId="0" quotePrefix="1" applyNumberFormat="1" applyFont="1" applyFill="1" applyBorder="1" applyAlignment="1">
      <alignment horizontal="right" wrapText="1"/>
    </xf>
    <xf numFmtId="0" fontId="4" fillId="0" borderId="0" xfId="0" quotePrefix="1" applyFont="1" applyBorder="1" applyAlignment="1">
      <alignment horizontal="right" wrapText="1"/>
    </xf>
    <xf numFmtId="3" fontId="4" fillId="2" borderId="0" xfId="1" applyNumberFormat="1" applyFont="1" applyFill="1" applyBorder="1" applyAlignment="1">
      <alignment horizontal="right"/>
    </xf>
    <xf numFmtId="164" fontId="4" fillId="2" borderId="0" xfId="1" applyNumberFormat="1" applyFont="1" applyFill="1" applyBorder="1" applyAlignment="1">
      <alignment horizontal="right"/>
    </xf>
    <xf numFmtId="164" fontId="4" fillId="0" borderId="0" xfId="1" applyNumberFormat="1" applyFont="1" applyBorder="1"/>
    <xf numFmtId="0" fontId="0" fillId="0" borderId="1" xfId="1" applyFont="1" applyBorder="1"/>
  </cellXfs>
  <cellStyles count="6">
    <cellStyle name="Normal" xfId="0" builtinId="0"/>
    <cellStyle name="Normal 2" xfId="1" xr:uid="{11156558-8A47-419B-9727-73A2187F4C0D}"/>
    <cellStyle name="Normal 2 2" xfId="3" xr:uid="{A145C4BA-5E66-4C09-8BE4-0C5182199187}"/>
    <cellStyle name="Normal 3" xfId="5" xr:uid="{AF7B60C4-CF56-4D24-B3A3-64480D227382}"/>
    <cellStyle name="Normal 4" xfId="2" xr:uid="{34598932-F86F-4835-A7BC-5C5AF0F5659C}"/>
    <cellStyle name="Procent 2" xfId="4" xr:uid="{4E53066B-2B64-4112-9B1E-770D6CCE6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%20Group/D&#197;/2024/Q124/Underlag%20till%20%20Del&#229;rsrapport%20i%202024Q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step by step"/>
      <sheetName val="instructions"/>
      <sheetName val="Diagram s1 &amp; s3"/>
      <sheetName val="Kvartalsöversikt"/>
      <sheetName val="Nyckeltal försälj region"/>
      <sheetName val="No of Instruments"/>
      <sheetName val="Equity"/>
      <sheetName val="Gp FS"/>
      <sheetName val="Gp CF"/>
      <sheetName val="Parent"/>
      <sheetName val="Ställda säkerheter"/>
      <sheetName val="FTE"/>
      <sheetName val="Omräknings diff"/>
      <sheetName val="parent data23"/>
      <sheetName val="FS data"/>
      <sheetName val="parent data24"/>
      <sheetName val="Download data-&gt;&gt;&gt;"/>
      <sheetName val="noncash"/>
      <sheetName val="Mercur BD"/>
      <sheetName val="Mercur Bal BD"/>
      <sheetName val="Mercur instruments"/>
      <sheetName val="Mercur"/>
      <sheetName val="Mercurdiff"/>
      <sheetName val="EKN"/>
      <sheetName val="EKN1"/>
      <sheetName val="Sharehold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1">
          <cell r="C51">
            <v>311.65443329335983</v>
          </cell>
          <cell r="D51">
            <v>238.74094923308124</v>
          </cell>
          <cell r="E51">
            <v>293.59799797479019</v>
          </cell>
        </row>
        <row r="52">
          <cell r="C52">
            <v>89.634208567599998</v>
          </cell>
          <cell r="D52">
            <v>87.55994866910001</v>
          </cell>
          <cell r="E52">
            <v>85.446436870400007</v>
          </cell>
        </row>
        <row r="53">
          <cell r="C53">
            <v>401.28864186095984</v>
          </cell>
          <cell r="D53">
            <v>326.30089790218125</v>
          </cell>
          <cell r="E53">
            <v>379.04443484519021</v>
          </cell>
        </row>
        <row r="56">
          <cell r="C56">
            <v>21.13649947068409</v>
          </cell>
          <cell r="D56">
            <v>33.167403467799993</v>
          </cell>
        </row>
        <row r="57">
          <cell r="C57">
            <v>7.6861735153399984</v>
          </cell>
          <cell r="D57">
            <v>6.8037184948960006</v>
          </cell>
          <cell r="E57">
            <v>6.955609033407999</v>
          </cell>
        </row>
        <row r="58">
          <cell r="C58">
            <v>9.8837522143819143</v>
          </cell>
          <cell r="D58">
            <v>12.197503548482</v>
          </cell>
        </row>
        <row r="59">
          <cell r="C59">
            <v>3.744240531924</v>
          </cell>
          <cell r="D59">
            <v>1.7002176289950004</v>
          </cell>
          <cell r="E59">
            <v>3.9444052580000002</v>
          </cell>
        </row>
        <row r="60">
          <cell r="C60">
            <v>42.450665732330002</v>
          </cell>
          <cell r="D60">
            <v>53.868843140172991</v>
          </cell>
          <cell r="E60">
            <v>44.273780311819102</v>
          </cell>
        </row>
        <row r="63">
          <cell r="C63">
            <v>4.2258340230719993</v>
          </cell>
          <cell r="D63">
            <v>3.8177215055569995</v>
          </cell>
          <cell r="E63">
            <v>3.2402352424959995</v>
          </cell>
        </row>
        <row r="64">
          <cell r="C64">
            <v>53.652960319999998</v>
          </cell>
          <cell r="D64">
            <v>46.462808661249994</v>
          </cell>
          <cell r="E64">
            <v>48.615621310000002</v>
          </cell>
        </row>
        <row r="65">
          <cell r="C65">
            <v>57.878794343071995</v>
          </cell>
          <cell r="D65">
            <v>50.280530166806997</v>
          </cell>
          <cell r="E65">
            <v>51.855856552496</v>
          </cell>
        </row>
        <row r="66">
          <cell r="C66">
            <v>501.61810193636182</v>
          </cell>
          <cell r="D66">
            <v>430.45027120916126</v>
          </cell>
          <cell r="E66">
            <v>475.17407170950531</v>
          </cell>
        </row>
        <row r="70">
          <cell r="C70">
            <v>29.510120291216001</v>
          </cell>
          <cell r="D70">
            <v>37.95255846518301</v>
          </cell>
          <cell r="E70">
            <v>24.011306943293999</v>
          </cell>
        </row>
        <row r="71">
          <cell r="C71">
            <v>6.2862740788159988</v>
          </cell>
          <cell r="D71">
            <v>6.0981700636260001</v>
          </cell>
          <cell r="E71">
            <v>5.2102718109760007</v>
          </cell>
        </row>
        <row r="72">
          <cell r="C72">
            <v>32.439648477224878</v>
          </cell>
          <cell r="D72">
            <v>36.651090998289995</v>
          </cell>
          <cell r="E72">
            <v>33.189078410661516</v>
          </cell>
        </row>
        <row r="73">
          <cell r="C73">
            <v>68.236042847256869</v>
          </cell>
          <cell r="D73">
            <v>80.701819527099005</v>
          </cell>
          <cell r="E73">
            <v>62.410657164931514</v>
          </cell>
        </row>
        <row r="76">
          <cell r="C76">
            <v>6.5461092685529998</v>
          </cell>
          <cell r="D76">
            <v>6.6354908303420004</v>
          </cell>
          <cell r="E76">
            <v>7.7955825168639992</v>
          </cell>
        </row>
        <row r="77">
          <cell r="C77">
            <v>69.933994527048981</v>
          </cell>
          <cell r="D77">
            <v>83.349556759047019</v>
          </cell>
          <cell r="E77">
            <v>60.642336596477008</v>
          </cell>
        </row>
        <row r="78">
          <cell r="C78">
            <v>94.329523230000007</v>
          </cell>
          <cell r="D78">
            <v>78.985516879999992</v>
          </cell>
          <cell r="E78">
            <v>93.223001150000016</v>
          </cell>
        </row>
        <row r="79">
          <cell r="C79">
            <v>6.7430335637910002</v>
          </cell>
          <cell r="D79">
            <v>9.9477103650170005</v>
          </cell>
          <cell r="E79">
            <v>6.6702555393830005</v>
          </cell>
        </row>
        <row r="80">
          <cell r="C80">
            <v>9.1059271849400005</v>
          </cell>
          <cell r="D80">
            <v>11.261494051616999</v>
          </cell>
          <cell r="E80">
            <v>11.908301495865002</v>
          </cell>
        </row>
        <row r="81">
          <cell r="C81">
            <v>186.65858777433294</v>
          </cell>
          <cell r="D81">
            <v>190.179768886023</v>
          </cell>
          <cell r="E81">
            <v>180.23947729858904</v>
          </cell>
        </row>
        <row r="83">
          <cell r="C83">
            <v>40.932114198391993</v>
          </cell>
          <cell r="D83">
            <v>62.639180680646</v>
          </cell>
          <cell r="E83">
            <v>37.281025777586002</v>
          </cell>
        </row>
        <row r="84">
          <cell r="C84">
            <v>295.8267448199818</v>
          </cell>
          <cell r="D84">
            <v>333.52076909376802</v>
          </cell>
          <cell r="E84">
            <v>279.93116024110657</v>
          </cell>
        </row>
        <row r="85">
          <cell r="C85">
            <v>797.44484675634351</v>
          </cell>
          <cell r="D85">
            <v>763.97103992264783</v>
          </cell>
          <cell r="E85">
            <v>755.10523195061194</v>
          </cell>
        </row>
        <row r="94">
          <cell r="C94">
            <v>9.7082759999999997</v>
          </cell>
          <cell r="D94">
            <v>9.7082759999999997</v>
          </cell>
          <cell r="E94">
            <v>9.7082759999999997</v>
          </cell>
        </row>
        <row r="95">
          <cell r="C95">
            <v>336.20331120999998</v>
          </cell>
          <cell r="D95">
            <v>336.20331120999998</v>
          </cell>
          <cell r="E95">
            <v>336.20331120999998</v>
          </cell>
        </row>
        <row r="96">
          <cell r="C96">
            <v>43.702242131038695</v>
          </cell>
          <cell r="D96">
            <v>39.951299749476</v>
          </cell>
          <cell r="E96">
            <v>30.651784042149092</v>
          </cell>
        </row>
        <row r="97">
          <cell r="C97">
            <v>108.38202765258573</v>
          </cell>
          <cell r="D97">
            <v>81.421273308103792</v>
          </cell>
          <cell r="E97">
            <v>98.532771744792555</v>
          </cell>
        </row>
        <row r="98">
          <cell r="C98">
            <v>497.99585699362444</v>
          </cell>
          <cell r="D98">
            <v>467.28416026757975</v>
          </cell>
          <cell r="E98">
            <v>475.09614299694164</v>
          </cell>
        </row>
        <row r="102">
          <cell r="C102">
            <v>20</v>
          </cell>
          <cell r="D102">
            <v>28.538590961137999</v>
          </cell>
          <cell r="E102">
            <v>20</v>
          </cell>
        </row>
        <row r="103">
          <cell r="C103">
            <v>45.354332849999999</v>
          </cell>
          <cell r="D103">
            <v>29.251426251249999</v>
          </cell>
          <cell r="E103">
            <v>37.744011060000005</v>
          </cell>
        </row>
        <row r="104">
          <cell r="C104">
            <v>8.017214717921199</v>
          </cell>
          <cell r="D104">
            <v>19.225688365300002</v>
          </cell>
          <cell r="E104">
            <v>10.949365803575121</v>
          </cell>
        </row>
        <row r="106">
          <cell r="C106">
            <v>3.4418389200000004</v>
          </cell>
          <cell r="D106">
            <v>3.1330250400000001</v>
          </cell>
          <cell r="E106">
            <v>3.4418389200000004</v>
          </cell>
        </row>
        <row r="107">
          <cell r="C107">
            <v>6.3101836524219888</v>
          </cell>
          <cell r="D107">
            <v>8.8347280496989331</v>
          </cell>
          <cell r="E107">
            <v>4.874408958952225</v>
          </cell>
        </row>
        <row r="108">
          <cell r="C108">
            <v>83.123570140343176</v>
          </cell>
          <cell r="D108">
            <v>88.983458667386941</v>
          </cell>
          <cell r="E108">
            <v>77.00962474252735</v>
          </cell>
        </row>
        <row r="111">
          <cell r="C111">
            <v>12.00000004</v>
          </cell>
          <cell r="D111">
            <v>12.716240701626999</v>
          </cell>
          <cell r="E111">
            <v>12.146360677888</v>
          </cell>
        </row>
        <row r="112">
          <cell r="C112">
            <v>79.739357700000014</v>
          </cell>
          <cell r="D112">
            <v>78.985516879999992</v>
          </cell>
          <cell r="E112">
            <v>72.376118869999999</v>
          </cell>
        </row>
        <row r="113">
          <cell r="C113">
            <v>13.313351936923999</v>
          </cell>
          <cell r="D113">
            <v>13.157426013800002</v>
          </cell>
          <cell r="E113">
            <v>12.95785051315087</v>
          </cell>
        </row>
        <row r="116">
          <cell r="C116">
            <v>38.304849045437997</v>
          </cell>
          <cell r="D116">
            <v>41.573448710495001</v>
          </cell>
          <cell r="E116">
            <v>35.713260876945</v>
          </cell>
        </row>
        <row r="117">
          <cell r="C117">
            <v>8.1218558980360012</v>
          </cell>
          <cell r="D117">
            <v>9.3863982444420007</v>
          </cell>
          <cell r="E117">
            <v>5.8877538871680004</v>
          </cell>
        </row>
        <row r="118">
          <cell r="C118">
            <v>21.554764120494998</v>
          </cell>
          <cell r="D118">
            <v>12.229993012000001</v>
          </cell>
          <cell r="E118">
            <v>22.257092874932003</v>
          </cell>
        </row>
        <row r="119">
          <cell r="C119">
            <v>42.155535643204999</v>
          </cell>
          <cell r="D119">
            <v>38.154397868827999</v>
          </cell>
          <cell r="E119">
            <v>40.525321974077002</v>
          </cell>
        </row>
        <row r="120">
          <cell r="C120">
            <v>1.1357059999999999</v>
          </cell>
          <cell r="D120">
            <v>1.5</v>
          </cell>
          <cell r="E120">
            <v>1.1357059999999999</v>
          </cell>
        </row>
        <row r="121">
          <cell r="C121">
            <v>216.32542038409801</v>
          </cell>
          <cell r="D121">
            <v>207.703421431192</v>
          </cell>
          <cell r="E121">
            <v>202.99946567416086</v>
          </cell>
        </row>
        <row r="123">
          <cell r="C123">
            <v>299.44899052444117</v>
          </cell>
          <cell r="D123">
            <v>296.68688009857897</v>
          </cell>
          <cell r="E123">
            <v>280.0090904166882</v>
          </cell>
        </row>
        <row r="124">
          <cell r="C124">
            <v>797.44484751806567</v>
          </cell>
          <cell r="D124">
            <v>763.97104036615872</v>
          </cell>
          <cell r="E124">
            <v>755.10523341362978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3763E-5994-4D8E-A138-5AC8888038E0}">
  <dimension ref="B2:E73"/>
  <sheetViews>
    <sheetView tabSelected="1" topLeftCell="A40" zoomScale="70" zoomScaleNormal="70" workbookViewId="0">
      <selection activeCell="E60" sqref="E60"/>
    </sheetView>
  </sheetViews>
  <sheetFormatPr defaultColWidth="12.5" defaultRowHeight="16.8" x14ac:dyDescent="0.4"/>
  <cols>
    <col min="1" max="1" width="7.09765625" style="1" customWidth="1"/>
    <col min="2" max="2" width="45.69921875" style="1" customWidth="1"/>
    <col min="3" max="3" width="12.5" style="2"/>
    <col min="4" max="16384" width="12.5" style="1"/>
  </cols>
  <sheetData>
    <row r="2" spans="2:5" ht="33.6" x14ac:dyDescent="0.4">
      <c r="B2" s="46" t="s">
        <v>0</v>
      </c>
      <c r="C2" s="57" t="s">
        <v>126</v>
      </c>
      <c r="D2" s="58" t="s">
        <v>127</v>
      </c>
      <c r="E2" s="58" t="s">
        <v>124</v>
      </c>
    </row>
    <row r="3" spans="2:5" x14ac:dyDescent="0.4">
      <c r="B3" s="46" t="s">
        <v>3</v>
      </c>
      <c r="C3" s="20"/>
      <c r="D3" s="47"/>
      <c r="E3" s="47"/>
    </row>
    <row r="4" spans="2:5" x14ac:dyDescent="0.4">
      <c r="B4" s="46" t="s">
        <v>57</v>
      </c>
      <c r="C4" s="26"/>
      <c r="D4" s="27"/>
      <c r="E4" s="27"/>
    </row>
    <row r="5" spans="2:5" x14ac:dyDescent="0.4">
      <c r="B5" s="46" t="s">
        <v>4</v>
      </c>
      <c r="C5" s="28"/>
      <c r="D5" s="29"/>
      <c r="E5" s="29"/>
    </row>
    <row r="6" spans="2:5" x14ac:dyDescent="0.4">
      <c r="B6" s="45" t="s">
        <v>5</v>
      </c>
      <c r="C6" s="20">
        <f>'[1]Gp FS'!$C51</f>
        <v>311.65443329335983</v>
      </c>
      <c r="D6" s="22">
        <f>'[1]Gp FS'!$D51</f>
        <v>238.74094923308124</v>
      </c>
      <c r="E6" s="22">
        <f>'[1]Gp FS'!$E51</f>
        <v>293.59799797479019</v>
      </c>
    </row>
    <row r="7" spans="2:5" x14ac:dyDescent="0.4">
      <c r="B7" s="3" t="s">
        <v>6</v>
      </c>
      <c r="C7" s="40">
        <f>'[1]Gp FS'!$C52</f>
        <v>89.634208567599998</v>
      </c>
      <c r="D7" s="41">
        <f>'[1]Gp FS'!$D52</f>
        <v>87.55994866910001</v>
      </c>
      <c r="E7" s="41">
        <f>'[1]Gp FS'!$E52</f>
        <v>85.446436870400007</v>
      </c>
    </row>
    <row r="8" spans="2:5" x14ac:dyDescent="0.4">
      <c r="B8" s="46" t="s">
        <v>7</v>
      </c>
      <c r="C8" s="59">
        <f>'[1]Gp FS'!$C53</f>
        <v>401.28864186095984</v>
      </c>
      <c r="D8" s="60">
        <f>'[1]Gp FS'!$D53</f>
        <v>326.30089790218125</v>
      </c>
      <c r="E8" s="60">
        <f>'[1]Gp FS'!$E53</f>
        <v>379.04443484519021</v>
      </c>
    </row>
    <row r="9" spans="2:5" x14ac:dyDescent="0.4">
      <c r="B9" s="45"/>
      <c r="C9" s="20"/>
      <c r="D9" s="22"/>
      <c r="E9" s="22"/>
    </row>
    <row r="10" spans="2:5" x14ac:dyDescent="0.4">
      <c r="B10" s="46" t="s">
        <v>8</v>
      </c>
      <c r="C10" s="20"/>
      <c r="D10" s="22"/>
      <c r="E10" s="22"/>
    </row>
    <row r="11" spans="2:5" x14ac:dyDescent="0.4">
      <c r="B11" s="45" t="s">
        <v>55</v>
      </c>
      <c r="C11" s="20">
        <f>'[1]Gp FS'!$C56</f>
        <v>21.13649947068409</v>
      </c>
      <c r="D11" s="22">
        <f>'[1]Gp FS'!$D56</f>
        <v>33.167403467799993</v>
      </c>
      <c r="E11" s="22">
        <v>23.517652429891999</v>
      </c>
    </row>
    <row r="12" spans="2:5" x14ac:dyDescent="0.4">
      <c r="B12" s="45" t="s">
        <v>9</v>
      </c>
      <c r="C12" s="20">
        <f>'[1]Gp FS'!$C57</f>
        <v>7.6861735153399984</v>
      </c>
      <c r="D12" s="22">
        <f>'[1]Gp FS'!$D57</f>
        <v>6.8037184948960006</v>
      </c>
      <c r="E12" s="22">
        <f>'[1]Gp FS'!$E57</f>
        <v>6.955609033407999</v>
      </c>
    </row>
    <row r="13" spans="2:5" x14ac:dyDescent="0.4">
      <c r="B13" s="45" t="s">
        <v>10</v>
      </c>
      <c r="C13" s="20">
        <f>'[1]Gp FS'!$C58</f>
        <v>9.8837522143819143</v>
      </c>
      <c r="D13" s="22">
        <f>'[1]Gp FS'!$D58</f>
        <v>12.197503548482</v>
      </c>
      <c r="E13" s="22">
        <v>9.8561135905191293</v>
      </c>
    </row>
    <row r="14" spans="2:5" x14ac:dyDescent="0.4">
      <c r="B14" s="34" t="s">
        <v>11</v>
      </c>
      <c r="C14" s="61">
        <f>'[1]Gp FS'!$C59</f>
        <v>3.744240531924</v>
      </c>
      <c r="D14" s="62">
        <f>'[1]Gp FS'!$D59</f>
        <v>1.7002176289950004</v>
      </c>
      <c r="E14" s="62">
        <f>'[1]Gp FS'!$E59</f>
        <v>3.9444052580000002</v>
      </c>
    </row>
    <row r="15" spans="2:5" x14ac:dyDescent="0.4">
      <c r="B15" s="25" t="s">
        <v>12</v>
      </c>
      <c r="C15" s="63">
        <f>'[1]Gp FS'!$C60</f>
        <v>42.450665732330002</v>
      </c>
      <c r="D15" s="64">
        <f>'[1]Gp FS'!$D60</f>
        <v>53.868843140172991</v>
      </c>
      <c r="E15" s="64">
        <f>'[1]Gp FS'!$E60</f>
        <v>44.273780311819102</v>
      </c>
    </row>
    <row r="16" spans="2:5" x14ac:dyDescent="0.4">
      <c r="B16" s="45"/>
      <c r="C16" s="20"/>
      <c r="D16" s="22"/>
      <c r="E16" s="22"/>
    </row>
    <row r="17" spans="2:5" x14ac:dyDescent="0.4">
      <c r="B17" s="46" t="s">
        <v>13</v>
      </c>
      <c r="C17" s="20"/>
      <c r="D17" s="22"/>
      <c r="E17" s="22"/>
    </row>
    <row r="18" spans="2:5" x14ac:dyDescent="0.4">
      <c r="B18" s="45" t="s">
        <v>14</v>
      </c>
      <c r="C18" s="20">
        <f>'[1]Gp FS'!$C63</f>
        <v>4.2258340230719993</v>
      </c>
      <c r="D18" s="22">
        <f>'[1]Gp FS'!$D63</f>
        <v>3.8177215055569995</v>
      </c>
      <c r="E18" s="22">
        <f>'[1]Gp FS'!$E63</f>
        <v>3.2402352424959995</v>
      </c>
    </row>
    <row r="19" spans="2:5" x14ac:dyDescent="0.4">
      <c r="B19" s="34" t="s">
        <v>15</v>
      </c>
      <c r="C19" s="61">
        <f>'[1]Gp FS'!$C64</f>
        <v>53.652960319999998</v>
      </c>
      <c r="D19" s="62">
        <f>'[1]Gp FS'!$D64</f>
        <v>46.462808661249994</v>
      </c>
      <c r="E19" s="62">
        <f>'[1]Gp FS'!$E64</f>
        <v>48.615621310000002</v>
      </c>
    </row>
    <row r="20" spans="2:5" x14ac:dyDescent="0.4">
      <c r="B20" s="25" t="s">
        <v>16</v>
      </c>
      <c r="C20" s="63">
        <f>'[1]Gp FS'!$C65</f>
        <v>57.878794343071995</v>
      </c>
      <c r="D20" s="64">
        <f>'[1]Gp FS'!$D65</f>
        <v>50.280530166806997</v>
      </c>
      <c r="E20" s="64">
        <f>'[1]Gp FS'!$E65</f>
        <v>51.855856552496</v>
      </c>
    </row>
    <row r="21" spans="2:5" x14ac:dyDescent="0.4">
      <c r="B21" s="50" t="s">
        <v>17</v>
      </c>
      <c r="C21" s="63">
        <f>'[1]Gp FS'!$C66</f>
        <v>501.61810193636182</v>
      </c>
      <c r="D21" s="65">
        <f>'[1]Gp FS'!$D66</f>
        <v>430.45027120916126</v>
      </c>
      <c r="E21" s="65">
        <f>'[1]Gp FS'!$E66</f>
        <v>475.17407170950531</v>
      </c>
    </row>
    <row r="22" spans="2:5" x14ac:dyDescent="0.4">
      <c r="B22" s="21"/>
      <c r="C22" s="20"/>
      <c r="D22" s="66"/>
      <c r="E22" s="66"/>
    </row>
    <row r="23" spans="2:5" x14ac:dyDescent="0.4">
      <c r="B23" s="25" t="s">
        <v>56</v>
      </c>
      <c r="C23" s="20"/>
      <c r="D23" s="66"/>
      <c r="E23" s="66"/>
    </row>
    <row r="24" spans="2:5" x14ac:dyDescent="0.4">
      <c r="B24" s="46" t="s">
        <v>18</v>
      </c>
      <c r="C24" s="20"/>
      <c r="D24" s="22"/>
      <c r="E24" s="22"/>
    </row>
    <row r="25" spans="2:5" x14ac:dyDescent="0.4">
      <c r="B25" s="45" t="s">
        <v>19</v>
      </c>
      <c r="C25" s="20">
        <f>'[1]Gp FS'!$C70</f>
        <v>29.510120291216001</v>
      </c>
      <c r="D25" s="22">
        <f>'[1]Gp FS'!$D70</f>
        <v>37.95255846518301</v>
      </c>
      <c r="E25" s="22">
        <f>'[1]Gp FS'!$E70</f>
        <v>24.011306943293999</v>
      </c>
    </row>
    <row r="26" spans="2:5" x14ac:dyDescent="0.4">
      <c r="B26" s="45" t="s">
        <v>20</v>
      </c>
      <c r="C26" s="20">
        <f>'[1]Gp FS'!$C71</f>
        <v>6.2862740788159988</v>
      </c>
      <c r="D26" s="22">
        <f>'[1]Gp FS'!$D71</f>
        <v>6.0981700636260001</v>
      </c>
      <c r="E26" s="22">
        <f>'[1]Gp FS'!$E71</f>
        <v>5.2102718109760007</v>
      </c>
    </row>
    <row r="27" spans="2:5" x14ac:dyDescent="0.4">
      <c r="B27" s="34" t="s">
        <v>21</v>
      </c>
      <c r="C27" s="61">
        <f>'[1]Gp FS'!$C72</f>
        <v>32.439648477224878</v>
      </c>
      <c r="D27" s="62">
        <f>'[1]Gp FS'!$D72</f>
        <v>36.651090998289995</v>
      </c>
      <c r="E27" s="62">
        <f>'[1]Gp FS'!$E72</f>
        <v>33.189078410661516</v>
      </c>
    </row>
    <row r="28" spans="2:5" x14ac:dyDescent="0.4">
      <c r="B28" s="25" t="s">
        <v>22</v>
      </c>
      <c r="C28" s="63">
        <f>'[1]Gp FS'!$C73</f>
        <v>68.236042847256869</v>
      </c>
      <c r="D28" s="64">
        <f>'[1]Gp FS'!$D73</f>
        <v>80.701819527099005</v>
      </c>
      <c r="E28" s="64">
        <f>'[1]Gp FS'!$E73</f>
        <v>62.410657164931514</v>
      </c>
    </row>
    <row r="29" spans="2:5" x14ac:dyDescent="0.4">
      <c r="B29" s="45"/>
      <c r="C29" s="20"/>
      <c r="D29" s="22"/>
      <c r="E29" s="22"/>
    </row>
    <row r="30" spans="2:5" x14ac:dyDescent="0.4">
      <c r="B30" s="46" t="s">
        <v>114</v>
      </c>
      <c r="C30" s="20"/>
      <c r="D30" s="22"/>
      <c r="E30" s="22"/>
    </row>
    <row r="31" spans="2:5" x14ac:dyDescent="0.4">
      <c r="B31" s="45" t="s">
        <v>23</v>
      </c>
      <c r="C31" s="20">
        <f>'[1]Gp FS'!$C76</f>
        <v>6.5461092685529998</v>
      </c>
      <c r="D31" s="22">
        <f>'[1]Gp FS'!$D76</f>
        <v>6.6354908303420004</v>
      </c>
      <c r="E31" s="22">
        <f>'[1]Gp FS'!$E76</f>
        <v>7.7955825168639992</v>
      </c>
    </row>
    <row r="32" spans="2:5" x14ac:dyDescent="0.4">
      <c r="B32" s="21" t="s">
        <v>24</v>
      </c>
      <c r="C32" s="67">
        <f>'[1]Gp FS'!$C77</f>
        <v>69.933994527048981</v>
      </c>
      <c r="D32" s="66">
        <f>'[1]Gp FS'!$D77</f>
        <v>83.349556759047019</v>
      </c>
      <c r="E32" s="66">
        <f>'[1]Gp FS'!$E77</f>
        <v>60.642336596477008</v>
      </c>
    </row>
    <row r="33" spans="2:5" x14ac:dyDescent="0.4">
      <c r="B33" s="21" t="s">
        <v>25</v>
      </c>
      <c r="C33" s="67">
        <f>'[1]Gp FS'!$C78</f>
        <v>94.329523230000007</v>
      </c>
      <c r="D33" s="66">
        <f>'[1]Gp FS'!$D78</f>
        <v>78.985516879999992</v>
      </c>
      <c r="E33" s="66">
        <f>'[1]Gp FS'!$E78</f>
        <v>93.223001150000016</v>
      </c>
    </row>
    <row r="34" spans="2:5" x14ac:dyDescent="0.4">
      <c r="B34" s="21" t="s">
        <v>26</v>
      </c>
      <c r="C34" s="67">
        <f>'[1]Gp FS'!$C79</f>
        <v>6.7430335637910002</v>
      </c>
      <c r="D34" s="66">
        <f>'[1]Gp FS'!$D79</f>
        <v>9.9477103650170005</v>
      </c>
      <c r="E34" s="66">
        <f>'[1]Gp FS'!$E79</f>
        <v>6.6702555393830005</v>
      </c>
    </row>
    <row r="35" spans="2:5" x14ac:dyDescent="0.4">
      <c r="B35" s="34" t="s">
        <v>27</v>
      </c>
      <c r="C35" s="61">
        <f>'[1]Gp FS'!$C80</f>
        <v>9.1059271849400005</v>
      </c>
      <c r="D35" s="62">
        <f>'[1]Gp FS'!$D80</f>
        <v>11.261494051616999</v>
      </c>
      <c r="E35" s="62">
        <f>'[1]Gp FS'!$E80</f>
        <v>11.908301495865002</v>
      </c>
    </row>
    <row r="36" spans="2:5" x14ac:dyDescent="0.4">
      <c r="B36" s="25" t="s">
        <v>28</v>
      </c>
      <c r="C36" s="63">
        <f>'[1]Gp FS'!$C81</f>
        <v>186.65858777433294</v>
      </c>
      <c r="D36" s="64">
        <f>'[1]Gp FS'!$D81</f>
        <v>190.179768886023</v>
      </c>
      <c r="E36" s="64">
        <f>'[1]Gp FS'!$E81</f>
        <v>180.23947729858904</v>
      </c>
    </row>
    <row r="37" spans="2:5" x14ac:dyDescent="0.4">
      <c r="B37" s="21"/>
      <c r="C37" s="67"/>
      <c r="D37" s="66"/>
      <c r="E37" s="66"/>
    </row>
    <row r="38" spans="2:5" x14ac:dyDescent="0.4">
      <c r="B38" s="31" t="s">
        <v>29</v>
      </c>
      <c r="C38" s="68">
        <f>'[1]Gp FS'!$C83</f>
        <v>40.932114198391993</v>
      </c>
      <c r="D38" s="69">
        <f>'[1]Gp FS'!$D83</f>
        <v>62.639180680646</v>
      </c>
      <c r="E38" s="69">
        <f>'[1]Gp FS'!$E83</f>
        <v>37.281025777586002</v>
      </c>
    </row>
    <row r="39" spans="2:5" x14ac:dyDescent="0.4">
      <c r="B39" s="31" t="s">
        <v>30</v>
      </c>
      <c r="C39" s="68">
        <f>'[1]Gp FS'!$C84</f>
        <v>295.8267448199818</v>
      </c>
      <c r="D39" s="69">
        <f>'[1]Gp FS'!$D84</f>
        <v>333.52076909376802</v>
      </c>
      <c r="E39" s="69">
        <f>'[1]Gp FS'!$E84</f>
        <v>279.93116024110657</v>
      </c>
    </row>
    <row r="40" spans="2:5" x14ac:dyDescent="0.4">
      <c r="B40" s="50" t="s">
        <v>31</v>
      </c>
      <c r="C40" s="63">
        <f>'[1]Gp FS'!$C85</f>
        <v>797.44484675634351</v>
      </c>
      <c r="D40" s="64">
        <f>'[1]Gp FS'!$D85</f>
        <v>763.97103992264783</v>
      </c>
      <c r="E40" s="64">
        <f>'[1]Gp FS'!$E85</f>
        <v>755.10523195061194</v>
      </c>
    </row>
    <row r="41" spans="2:5" x14ac:dyDescent="0.4">
      <c r="B41" s="21"/>
      <c r="C41" s="27"/>
      <c r="D41" s="45"/>
      <c r="E41" s="45"/>
    </row>
    <row r="42" spans="2:5" x14ac:dyDescent="0.4">
      <c r="B42" s="21"/>
      <c r="C42" s="27"/>
      <c r="D42" s="45"/>
      <c r="E42" s="45"/>
    </row>
    <row r="43" spans="2:5" ht="33.6" x14ac:dyDescent="0.4">
      <c r="B43" s="46" t="s">
        <v>0</v>
      </c>
      <c r="C43" s="57" t="s">
        <v>126</v>
      </c>
      <c r="D43" s="58" t="s">
        <v>127</v>
      </c>
      <c r="E43" s="58" t="s">
        <v>124</v>
      </c>
    </row>
    <row r="44" spans="2:5" x14ac:dyDescent="0.4">
      <c r="B44" s="44" t="s">
        <v>59</v>
      </c>
      <c r="C44" s="70"/>
      <c r="D44" s="71"/>
      <c r="E44" s="71"/>
    </row>
    <row r="45" spans="2:5" x14ac:dyDescent="0.4">
      <c r="B45" s="50" t="s">
        <v>52</v>
      </c>
      <c r="C45" s="72"/>
      <c r="D45" s="45"/>
      <c r="E45" s="45"/>
    </row>
    <row r="46" spans="2:5" x14ac:dyDescent="0.4">
      <c r="B46" s="21" t="s">
        <v>32</v>
      </c>
      <c r="C46" s="73">
        <f>'[1]Gp FS'!$C94</f>
        <v>9.7082759999999997</v>
      </c>
      <c r="D46" s="74">
        <f>'[1]Gp FS'!$D94</f>
        <v>9.7082759999999997</v>
      </c>
      <c r="E46" s="74">
        <f>'[1]Gp FS'!$E94</f>
        <v>9.7082759999999997</v>
      </c>
    </row>
    <row r="47" spans="2:5" x14ac:dyDescent="0.4">
      <c r="B47" s="21" t="s">
        <v>33</v>
      </c>
      <c r="C47" s="73">
        <f>'[1]Gp FS'!$C95</f>
        <v>336.20331120999998</v>
      </c>
      <c r="D47" s="74">
        <f>'[1]Gp FS'!$D95</f>
        <v>336.20331120999998</v>
      </c>
      <c r="E47" s="74">
        <f>'[1]Gp FS'!$E95</f>
        <v>336.20331120999998</v>
      </c>
    </row>
    <row r="48" spans="2:5" x14ac:dyDescent="0.4">
      <c r="B48" s="21" t="s">
        <v>34</v>
      </c>
      <c r="C48" s="73">
        <f>'[1]Gp FS'!$C96</f>
        <v>43.702242131038695</v>
      </c>
      <c r="D48" s="74">
        <f>'[1]Gp FS'!$D96</f>
        <v>39.951299749476</v>
      </c>
      <c r="E48" s="74">
        <f>'[1]Gp FS'!$E96</f>
        <v>30.651784042149092</v>
      </c>
    </row>
    <row r="49" spans="2:5" x14ac:dyDescent="0.4">
      <c r="B49" s="34" t="s">
        <v>35</v>
      </c>
      <c r="C49" s="61">
        <f>'[1]Gp FS'!$C97</f>
        <v>108.38202765258573</v>
      </c>
      <c r="D49" s="62">
        <f>'[1]Gp FS'!$D97</f>
        <v>81.421273308103792</v>
      </c>
      <c r="E49" s="62">
        <f>'[1]Gp FS'!$E97</f>
        <v>98.532771744792555</v>
      </c>
    </row>
    <row r="50" spans="2:5" x14ac:dyDescent="0.4">
      <c r="B50" s="25" t="s">
        <v>36</v>
      </c>
      <c r="C50" s="63">
        <f>'[1]Gp FS'!$C98</f>
        <v>497.99585699362444</v>
      </c>
      <c r="D50" s="64">
        <f>'[1]Gp FS'!$D98</f>
        <v>467.28416026757975</v>
      </c>
      <c r="E50" s="64">
        <f>'[1]Gp FS'!$E98</f>
        <v>475.09614299694164</v>
      </c>
    </row>
    <row r="51" spans="2:5" x14ac:dyDescent="0.4">
      <c r="B51" s="21"/>
      <c r="C51" s="73"/>
      <c r="D51" s="74"/>
      <c r="E51" s="74"/>
    </row>
    <row r="52" spans="2:5" x14ac:dyDescent="0.4">
      <c r="B52" s="50" t="s">
        <v>58</v>
      </c>
      <c r="C52" s="63"/>
      <c r="D52" s="64"/>
      <c r="E52" s="64"/>
    </row>
    <row r="53" spans="2:5" s="19" customFormat="1" x14ac:dyDescent="0.4">
      <c r="B53" s="50" t="s">
        <v>37</v>
      </c>
      <c r="C53" s="63"/>
      <c r="D53" s="64"/>
      <c r="E53" s="64"/>
    </row>
    <row r="54" spans="2:5" x14ac:dyDescent="0.4">
      <c r="B54" s="53" t="s">
        <v>38</v>
      </c>
      <c r="C54" s="73">
        <f>'[1]Gp FS'!$C102</f>
        <v>20</v>
      </c>
      <c r="D54" s="74">
        <f>'[1]Gp FS'!$D102</f>
        <v>28.538590961137999</v>
      </c>
      <c r="E54" s="74">
        <f>'[1]Gp FS'!$E102</f>
        <v>20</v>
      </c>
    </row>
    <row r="55" spans="2:5" x14ac:dyDescent="0.4">
      <c r="B55" s="53" t="s">
        <v>39</v>
      </c>
      <c r="C55" s="73">
        <f>'[1]Gp FS'!$C103</f>
        <v>45.354332849999999</v>
      </c>
      <c r="D55" s="74">
        <f>'[1]Gp FS'!$D103</f>
        <v>29.251426251249999</v>
      </c>
      <c r="E55" s="74">
        <f>'[1]Gp FS'!$E103</f>
        <v>37.744011060000005</v>
      </c>
    </row>
    <row r="56" spans="2:5" x14ac:dyDescent="0.4">
      <c r="B56" s="53" t="s">
        <v>118</v>
      </c>
      <c r="C56" s="73">
        <f>'[1]Gp FS'!$C104</f>
        <v>8.017214717921199</v>
      </c>
      <c r="D56" s="74">
        <f>'[1]Gp FS'!$D104</f>
        <v>19.225688365300002</v>
      </c>
      <c r="E56" s="74">
        <f>'[1]Gp FS'!$E104</f>
        <v>10.949365803575121</v>
      </c>
    </row>
    <row r="57" spans="2:5" x14ac:dyDescent="0.4">
      <c r="B57" s="53" t="s">
        <v>40</v>
      </c>
      <c r="C57" s="73">
        <f>'[1]Gp FS'!$C106</f>
        <v>3.4418389200000004</v>
      </c>
      <c r="D57" s="74">
        <f>'[1]Gp FS'!$D106</f>
        <v>3.1330250400000001</v>
      </c>
      <c r="E57" s="74">
        <f>'[1]Gp FS'!$E106</f>
        <v>3.4418389200000004</v>
      </c>
    </row>
    <row r="58" spans="2:5" x14ac:dyDescent="0.4">
      <c r="B58" s="34" t="s">
        <v>41</v>
      </c>
      <c r="C58" s="61">
        <f>'[1]Gp FS'!$C107</f>
        <v>6.3101836524219888</v>
      </c>
      <c r="D58" s="62">
        <f>'[1]Gp FS'!$D107</f>
        <v>8.8347280496989331</v>
      </c>
      <c r="E58" s="62">
        <f>'[1]Gp FS'!$E107</f>
        <v>4.874408958952225</v>
      </c>
    </row>
    <row r="59" spans="2:5" x14ac:dyDescent="0.4">
      <c r="B59" s="25" t="s">
        <v>42</v>
      </c>
      <c r="C59" s="63">
        <f>'[1]Gp FS'!$C108</f>
        <v>83.123570140343176</v>
      </c>
      <c r="D59" s="64">
        <f>'[1]Gp FS'!$D108</f>
        <v>88.983458667386941</v>
      </c>
      <c r="E59" s="64">
        <f>'[1]Gp FS'!$E108</f>
        <v>77.00962474252735</v>
      </c>
    </row>
    <row r="60" spans="2:5" x14ac:dyDescent="0.4">
      <c r="B60" s="21"/>
      <c r="C60" s="73"/>
      <c r="D60" s="74"/>
      <c r="E60" s="74"/>
    </row>
    <row r="61" spans="2:5" x14ac:dyDescent="0.4">
      <c r="B61" s="50" t="s">
        <v>115</v>
      </c>
      <c r="C61" s="73"/>
      <c r="D61" s="74"/>
      <c r="E61" s="74"/>
    </row>
    <row r="62" spans="2:5" x14ac:dyDescent="0.4">
      <c r="B62" s="53" t="s">
        <v>43</v>
      </c>
      <c r="C62" s="73">
        <f>'[1]Gp FS'!$C111</f>
        <v>12.00000004</v>
      </c>
      <c r="D62" s="74">
        <f>'[1]Gp FS'!$D111</f>
        <v>12.716240701626999</v>
      </c>
      <c r="E62" s="74">
        <f>'[1]Gp FS'!$E111</f>
        <v>12.146360677888</v>
      </c>
    </row>
    <row r="63" spans="2:5" x14ac:dyDescent="0.4">
      <c r="B63" s="53" t="s">
        <v>44</v>
      </c>
      <c r="C63" s="73">
        <f>'[1]Gp FS'!$C112</f>
        <v>79.739357700000014</v>
      </c>
      <c r="D63" s="74">
        <f>'[1]Gp FS'!$D112</f>
        <v>78.985516879999992</v>
      </c>
      <c r="E63" s="74">
        <f>'[1]Gp FS'!$E112</f>
        <v>72.376118869999999</v>
      </c>
    </row>
    <row r="64" spans="2:5" x14ac:dyDescent="0.4">
      <c r="B64" s="53" t="s">
        <v>120</v>
      </c>
      <c r="C64" s="73">
        <f>'[1]Gp FS'!$C113</f>
        <v>13.313351936923999</v>
      </c>
      <c r="D64" s="74">
        <f>'[1]Gp FS'!$D113</f>
        <v>13.157426013800002</v>
      </c>
      <c r="E64" s="74">
        <f>'[1]Gp FS'!$E113</f>
        <v>12.95785051315087</v>
      </c>
    </row>
    <row r="65" spans="2:5" x14ac:dyDescent="0.4">
      <c r="B65" s="53" t="s">
        <v>45</v>
      </c>
      <c r="C65" s="73">
        <f>'[1]Gp FS'!$C116</f>
        <v>38.304849045437997</v>
      </c>
      <c r="D65" s="74">
        <f>'[1]Gp FS'!$D116</f>
        <v>41.573448710495001</v>
      </c>
      <c r="E65" s="74">
        <f>'[1]Gp FS'!$E116</f>
        <v>35.713260876945</v>
      </c>
    </row>
    <row r="66" spans="2:5" x14ac:dyDescent="0.4">
      <c r="B66" s="53" t="s">
        <v>46</v>
      </c>
      <c r="C66" s="73">
        <f>'[1]Gp FS'!$C117</f>
        <v>8.1218558980360012</v>
      </c>
      <c r="D66" s="74">
        <f>'[1]Gp FS'!$D117</f>
        <v>9.3863982444420007</v>
      </c>
      <c r="E66" s="74">
        <f>'[1]Gp FS'!$E117</f>
        <v>5.8877538871680004</v>
      </c>
    </row>
    <row r="67" spans="2:5" x14ac:dyDescent="0.4">
      <c r="B67" s="53" t="s">
        <v>47</v>
      </c>
      <c r="C67" s="73">
        <f>'[1]Gp FS'!$C118</f>
        <v>21.554764120494998</v>
      </c>
      <c r="D67" s="74">
        <f>'[1]Gp FS'!$D118</f>
        <v>12.229993012000001</v>
      </c>
      <c r="E67" s="74">
        <f>'[1]Gp FS'!$E118</f>
        <v>22.257092874932003</v>
      </c>
    </row>
    <row r="68" spans="2:5" x14ac:dyDescent="0.4">
      <c r="B68" s="53" t="s">
        <v>48</v>
      </c>
      <c r="C68" s="73">
        <f>'[1]Gp FS'!$C119</f>
        <v>42.155535643204999</v>
      </c>
      <c r="D68" s="74">
        <f>'[1]Gp FS'!$D119</f>
        <v>38.154397868827999</v>
      </c>
      <c r="E68" s="74">
        <f>'[1]Gp FS'!$E119</f>
        <v>40.525321974077002</v>
      </c>
    </row>
    <row r="69" spans="2:5" x14ac:dyDescent="0.4">
      <c r="B69" s="34" t="s">
        <v>49</v>
      </c>
      <c r="C69" s="61">
        <f>'[1]Gp FS'!$C120</f>
        <v>1.1357059999999999</v>
      </c>
      <c r="D69" s="62">
        <f>'[1]Gp FS'!$D120</f>
        <v>1.5</v>
      </c>
      <c r="E69" s="62">
        <f>'[1]Gp FS'!$E120</f>
        <v>1.1357059999999999</v>
      </c>
    </row>
    <row r="70" spans="2:5" x14ac:dyDescent="0.4">
      <c r="B70" s="25" t="s">
        <v>50</v>
      </c>
      <c r="C70" s="63">
        <f>'[1]Gp FS'!$C121</f>
        <v>216.32542038409801</v>
      </c>
      <c r="D70" s="64">
        <f>'[1]Gp FS'!$D121</f>
        <v>207.703421431192</v>
      </c>
      <c r="E70" s="64">
        <f>'[1]Gp FS'!$E121</f>
        <v>202.99946567416086</v>
      </c>
    </row>
    <row r="71" spans="2:5" x14ac:dyDescent="0.4">
      <c r="B71" s="54"/>
      <c r="C71" s="61"/>
      <c r="D71" s="62"/>
      <c r="E71" s="62"/>
    </row>
    <row r="72" spans="2:5" x14ac:dyDescent="0.4">
      <c r="B72" s="31" t="s">
        <v>51</v>
      </c>
      <c r="C72" s="68">
        <f>'[1]Gp FS'!$C123</f>
        <v>299.44899052444117</v>
      </c>
      <c r="D72" s="69">
        <f>'[1]Gp FS'!$D123</f>
        <v>296.68688009857897</v>
      </c>
      <c r="E72" s="69">
        <f>'[1]Gp FS'!$E123</f>
        <v>280.0090904166882</v>
      </c>
    </row>
    <row r="73" spans="2:5" x14ac:dyDescent="0.4">
      <c r="B73" s="50" t="s">
        <v>53</v>
      </c>
      <c r="C73" s="63">
        <f>'[1]Gp FS'!$C124</f>
        <v>797.44484751806567</v>
      </c>
      <c r="D73" s="64">
        <f>'[1]Gp FS'!$D124</f>
        <v>763.97104036615872</v>
      </c>
      <c r="E73" s="64">
        <f>'[1]Gp FS'!$E124</f>
        <v>755.10523341362978</v>
      </c>
    </row>
  </sheetData>
  <phoneticPr fontId="10" type="noConversion"/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FDF8-3614-40BE-89C1-E3AFBE4E306C}">
  <dimension ref="B2:E73"/>
  <sheetViews>
    <sheetView zoomScale="70" zoomScaleNormal="70" workbookViewId="0">
      <selection activeCell="G9" sqref="G9"/>
    </sheetView>
  </sheetViews>
  <sheetFormatPr defaultColWidth="12.5" defaultRowHeight="16.8" x14ac:dyDescent="0.4"/>
  <cols>
    <col min="1" max="1" width="7.09765625" style="1" customWidth="1"/>
    <col min="2" max="2" width="45.69921875" style="1" customWidth="1"/>
    <col min="3" max="3" width="12.5" style="2"/>
    <col min="4" max="16384" width="12.5" style="1"/>
  </cols>
  <sheetData>
    <row r="2" spans="2:5" ht="33.6" x14ac:dyDescent="0.4">
      <c r="B2" s="46" t="s">
        <v>89</v>
      </c>
      <c r="C2" s="55" t="s">
        <v>128</v>
      </c>
      <c r="D2" s="56" t="s">
        <v>129</v>
      </c>
      <c r="E2" s="56" t="s">
        <v>125</v>
      </c>
    </row>
    <row r="3" spans="2:5" x14ac:dyDescent="0.4">
      <c r="B3" s="46" t="s">
        <v>60</v>
      </c>
      <c r="C3" s="20"/>
      <c r="D3" s="47"/>
    </row>
    <row r="4" spans="2:5" x14ac:dyDescent="0.4">
      <c r="B4" s="46" t="s">
        <v>112</v>
      </c>
      <c r="C4" s="26"/>
      <c r="D4" s="27"/>
    </row>
    <row r="5" spans="2:5" x14ac:dyDescent="0.4">
      <c r="B5" s="46" t="s">
        <v>61</v>
      </c>
      <c r="C5" s="28"/>
      <c r="D5" s="29"/>
    </row>
    <row r="6" spans="2:5" x14ac:dyDescent="0.4">
      <c r="B6" s="45" t="s">
        <v>62</v>
      </c>
      <c r="C6" s="20"/>
      <c r="D6" s="22"/>
    </row>
    <row r="7" spans="2:5" x14ac:dyDescent="0.4">
      <c r="B7" s="3" t="s">
        <v>6</v>
      </c>
      <c r="C7" s="40"/>
      <c r="D7" s="41"/>
    </row>
    <row r="8" spans="2:5" x14ac:dyDescent="0.4">
      <c r="B8" s="46" t="s">
        <v>63</v>
      </c>
      <c r="C8" s="20"/>
      <c r="D8" s="22"/>
    </row>
    <row r="9" spans="2:5" x14ac:dyDescent="0.4">
      <c r="B9" s="45"/>
      <c r="C9" s="20"/>
      <c r="D9" s="22"/>
    </row>
    <row r="10" spans="2:5" x14ac:dyDescent="0.4">
      <c r="B10" s="46" t="s">
        <v>64</v>
      </c>
      <c r="C10" s="20"/>
      <c r="D10" s="22"/>
    </row>
    <row r="11" spans="2:5" x14ac:dyDescent="0.4">
      <c r="B11" s="45" t="s">
        <v>122</v>
      </c>
      <c r="C11" s="20"/>
      <c r="D11" s="22"/>
    </row>
    <row r="12" spans="2:5" x14ac:dyDescent="0.4">
      <c r="B12" s="45" t="s">
        <v>65</v>
      </c>
      <c r="C12" s="20"/>
      <c r="D12" s="22"/>
    </row>
    <row r="13" spans="2:5" x14ac:dyDescent="0.4">
      <c r="B13" s="45" t="s">
        <v>66</v>
      </c>
      <c r="C13" s="20"/>
      <c r="D13" s="22"/>
    </row>
    <row r="14" spans="2:5" x14ac:dyDescent="0.4">
      <c r="B14" s="34" t="s">
        <v>67</v>
      </c>
      <c r="C14" s="35"/>
      <c r="D14" s="36"/>
    </row>
    <row r="15" spans="2:5" x14ac:dyDescent="0.4">
      <c r="B15" s="25" t="s">
        <v>68</v>
      </c>
      <c r="C15" s="37"/>
      <c r="D15" s="39"/>
    </row>
    <row r="16" spans="2:5" x14ac:dyDescent="0.4">
      <c r="B16" s="45"/>
      <c r="C16" s="20"/>
      <c r="D16" s="22"/>
    </row>
    <row r="17" spans="2:4" x14ac:dyDescent="0.4">
      <c r="B17" s="46" t="s">
        <v>69</v>
      </c>
      <c r="C17" s="20"/>
      <c r="D17" s="22"/>
    </row>
    <row r="18" spans="2:4" x14ac:dyDescent="0.4">
      <c r="B18" s="45" t="s">
        <v>70</v>
      </c>
      <c r="C18" s="20"/>
      <c r="D18" s="22"/>
    </row>
    <row r="19" spans="2:4" x14ac:dyDescent="0.4">
      <c r="B19" s="34" t="s">
        <v>71</v>
      </c>
      <c r="C19" s="35"/>
      <c r="D19" s="36"/>
    </row>
    <row r="20" spans="2:4" x14ac:dyDescent="0.4">
      <c r="B20" s="25" t="s">
        <v>72</v>
      </c>
      <c r="C20" s="37"/>
      <c r="D20" s="39"/>
    </row>
    <row r="21" spans="2:4" x14ac:dyDescent="0.4">
      <c r="B21" s="50" t="s">
        <v>73</v>
      </c>
      <c r="C21" s="37"/>
      <c r="D21" s="38"/>
    </row>
    <row r="22" spans="2:4" x14ac:dyDescent="0.4">
      <c r="B22" s="21"/>
      <c r="C22" s="20"/>
      <c r="D22" s="30"/>
    </row>
    <row r="23" spans="2:4" x14ac:dyDescent="0.4">
      <c r="B23" s="25" t="s">
        <v>113</v>
      </c>
      <c r="C23" s="20"/>
      <c r="D23" s="30"/>
    </row>
    <row r="24" spans="2:4" x14ac:dyDescent="0.4">
      <c r="B24" s="46" t="s">
        <v>74</v>
      </c>
      <c r="C24" s="20"/>
      <c r="D24" s="24"/>
    </row>
    <row r="25" spans="2:4" x14ac:dyDescent="0.4">
      <c r="B25" s="45" t="s">
        <v>75</v>
      </c>
      <c r="C25" s="20"/>
      <c r="D25" s="22"/>
    </row>
    <row r="26" spans="2:4" x14ac:dyDescent="0.4">
      <c r="B26" s="45" t="s">
        <v>76</v>
      </c>
      <c r="C26" s="20"/>
      <c r="D26" s="22"/>
    </row>
    <row r="27" spans="2:4" x14ac:dyDescent="0.4">
      <c r="B27" s="34" t="s">
        <v>77</v>
      </c>
      <c r="C27" s="35"/>
      <c r="D27" s="36"/>
    </row>
    <row r="28" spans="2:4" x14ac:dyDescent="0.4">
      <c r="B28" s="25" t="s">
        <v>78</v>
      </c>
      <c r="C28" s="37"/>
      <c r="D28" s="39"/>
    </row>
    <row r="29" spans="2:4" x14ac:dyDescent="0.4">
      <c r="B29" s="45"/>
      <c r="C29" s="20"/>
      <c r="D29" s="22"/>
    </row>
    <row r="30" spans="2:4" x14ac:dyDescent="0.4">
      <c r="B30" s="46" t="s">
        <v>79</v>
      </c>
      <c r="C30" s="20"/>
      <c r="D30" s="22"/>
    </row>
    <row r="31" spans="2:4" x14ac:dyDescent="0.4">
      <c r="B31" s="45" t="s">
        <v>80</v>
      </c>
      <c r="C31" s="20"/>
      <c r="D31" s="22"/>
    </row>
    <row r="32" spans="2:4" x14ac:dyDescent="0.4">
      <c r="B32" s="21" t="s">
        <v>81</v>
      </c>
      <c r="C32" s="23"/>
      <c r="D32" s="30"/>
    </row>
    <row r="33" spans="2:4" x14ac:dyDescent="0.4">
      <c r="B33" s="21" t="s">
        <v>82</v>
      </c>
      <c r="C33" s="23"/>
      <c r="D33" s="30"/>
    </row>
    <row r="34" spans="2:4" x14ac:dyDescent="0.4">
      <c r="B34" s="21" t="s">
        <v>83</v>
      </c>
      <c r="C34" s="23"/>
      <c r="D34" s="30"/>
    </row>
    <row r="35" spans="2:4" x14ac:dyDescent="0.4">
      <c r="B35" s="34" t="s">
        <v>84</v>
      </c>
      <c r="C35" s="35"/>
      <c r="D35" s="36"/>
    </row>
    <row r="36" spans="2:4" x14ac:dyDescent="0.4">
      <c r="B36" s="25" t="s">
        <v>85</v>
      </c>
      <c r="C36" s="37"/>
      <c r="D36" s="39"/>
    </row>
    <row r="37" spans="2:4" x14ac:dyDescent="0.4">
      <c r="B37" s="21"/>
      <c r="C37" s="23"/>
      <c r="D37" s="30"/>
    </row>
    <row r="38" spans="2:4" x14ac:dyDescent="0.4">
      <c r="B38" s="31" t="s">
        <v>88</v>
      </c>
      <c r="C38" s="32"/>
      <c r="D38" s="33"/>
    </row>
    <row r="39" spans="2:4" x14ac:dyDescent="0.4">
      <c r="B39" s="31" t="s">
        <v>86</v>
      </c>
      <c r="C39" s="32"/>
      <c r="D39" s="33"/>
    </row>
    <row r="40" spans="2:4" x14ac:dyDescent="0.4">
      <c r="B40" s="50" t="s">
        <v>87</v>
      </c>
      <c r="C40" s="37"/>
      <c r="D40" s="39"/>
    </row>
    <row r="41" spans="2:4" x14ac:dyDescent="0.4">
      <c r="B41" s="21"/>
      <c r="C41" s="51"/>
      <c r="D41" s="21"/>
    </row>
    <row r="42" spans="2:4" x14ac:dyDescent="0.4">
      <c r="B42" s="21"/>
      <c r="C42" s="51"/>
      <c r="D42" s="21"/>
    </row>
    <row r="43" spans="2:4" ht="33.6" x14ac:dyDescent="0.4">
      <c r="B43" s="46" t="s">
        <v>89</v>
      </c>
      <c r="C43" s="55" t="s">
        <v>125</v>
      </c>
      <c r="D43" s="56" t="s">
        <v>117</v>
      </c>
    </row>
    <row r="44" spans="2:4" x14ac:dyDescent="0.4">
      <c r="B44" s="44" t="s">
        <v>96</v>
      </c>
      <c r="C44" s="42"/>
      <c r="D44" s="43"/>
    </row>
    <row r="45" spans="2:4" x14ac:dyDescent="0.4">
      <c r="B45" s="50" t="s">
        <v>90</v>
      </c>
      <c r="C45" s="52"/>
      <c r="D45" s="21"/>
    </row>
    <row r="46" spans="2:4" x14ac:dyDescent="0.4">
      <c r="B46" s="21" t="s">
        <v>91</v>
      </c>
      <c r="C46" s="48"/>
      <c r="D46" s="49"/>
    </row>
    <row r="47" spans="2:4" x14ac:dyDescent="0.4">
      <c r="B47" s="21" t="s">
        <v>92</v>
      </c>
      <c r="C47" s="48"/>
      <c r="D47" s="49"/>
    </row>
    <row r="48" spans="2:4" x14ac:dyDescent="0.4">
      <c r="B48" s="21" t="s">
        <v>93</v>
      </c>
      <c r="C48" s="48"/>
      <c r="D48" s="49"/>
    </row>
    <row r="49" spans="2:4" x14ac:dyDescent="0.4">
      <c r="B49" s="34" t="s">
        <v>94</v>
      </c>
      <c r="C49" s="35"/>
      <c r="D49" s="36"/>
    </row>
    <row r="50" spans="2:4" x14ac:dyDescent="0.4">
      <c r="B50" s="25" t="s">
        <v>95</v>
      </c>
      <c r="C50" s="37"/>
      <c r="D50" s="39"/>
    </row>
    <row r="51" spans="2:4" x14ac:dyDescent="0.4">
      <c r="B51" s="21"/>
      <c r="C51" s="48"/>
      <c r="D51" s="49"/>
    </row>
    <row r="52" spans="2:4" x14ac:dyDescent="0.4">
      <c r="B52" s="50" t="s">
        <v>116</v>
      </c>
      <c r="C52" s="37"/>
      <c r="D52" s="39"/>
    </row>
    <row r="53" spans="2:4" s="19" customFormat="1" x14ac:dyDescent="0.4">
      <c r="B53" s="50" t="s">
        <v>97</v>
      </c>
      <c r="C53" s="37"/>
      <c r="D53" s="39"/>
    </row>
    <row r="54" spans="2:4" x14ac:dyDescent="0.4">
      <c r="B54" s="53" t="s">
        <v>98</v>
      </c>
      <c r="C54" s="48"/>
      <c r="D54" s="49"/>
    </row>
    <row r="55" spans="2:4" x14ac:dyDescent="0.4">
      <c r="B55" s="53" t="s">
        <v>99</v>
      </c>
      <c r="C55" s="48"/>
      <c r="D55" s="49"/>
    </row>
    <row r="56" spans="2:4" x14ac:dyDescent="0.4">
      <c r="B56" s="53" t="s">
        <v>119</v>
      </c>
      <c r="C56" s="48"/>
      <c r="D56" s="49"/>
    </row>
    <row r="57" spans="2:4" x14ac:dyDescent="0.4">
      <c r="B57" s="53" t="s">
        <v>100</v>
      </c>
      <c r="C57" s="48"/>
      <c r="D57" s="49"/>
    </row>
    <row r="58" spans="2:4" x14ac:dyDescent="0.4">
      <c r="B58" s="34" t="s">
        <v>101</v>
      </c>
      <c r="C58" s="35"/>
      <c r="D58" s="36"/>
    </row>
    <row r="59" spans="2:4" x14ac:dyDescent="0.4">
      <c r="B59" s="25" t="s">
        <v>102</v>
      </c>
      <c r="C59" s="37"/>
      <c r="D59" s="39"/>
    </row>
    <row r="60" spans="2:4" x14ac:dyDescent="0.4">
      <c r="B60" s="21"/>
      <c r="C60" s="48"/>
      <c r="D60" s="49"/>
    </row>
    <row r="61" spans="2:4" x14ac:dyDescent="0.4">
      <c r="B61" s="50" t="s">
        <v>103</v>
      </c>
      <c r="C61" s="48"/>
      <c r="D61" s="49"/>
    </row>
    <row r="62" spans="2:4" x14ac:dyDescent="0.4">
      <c r="B62" s="53" t="s">
        <v>104</v>
      </c>
      <c r="C62" s="48"/>
      <c r="D62" s="49"/>
    </row>
    <row r="63" spans="2:4" x14ac:dyDescent="0.4">
      <c r="B63" s="53" t="s">
        <v>105</v>
      </c>
      <c r="C63" s="48"/>
      <c r="D63" s="49"/>
    </row>
    <row r="64" spans="2:4" x14ac:dyDescent="0.4">
      <c r="B64" s="53" t="s">
        <v>121</v>
      </c>
      <c r="C64" s="48"/>
      <c r="D64" s="49"/>
    </row>
    <row r="65" spans="2:4" x14ac:dyDescent="0.4">
      <c r="B65" s="53" t="s">
        <v>106</v>
      </c>
      <c r="C65" s="48"/>
      <c r="D65" s="49"/>
    </row>
    <row r="66" spans="2:4" x14ac:dyDescent="0.4">
      <c r="B66" s="53" t="s">
        <v>107</v>
      </c>
      <c r="C66" s="48"/>
      <c r="D66" s="49"/>
    </row>
    <row r="67" spans="2:4" x14ac:dyDescent="0.4">
      <c r="B67" s="53" t="s">
        <v>108</v>
      </c>
      <c r="C67" s="48"/>
      <c r="D67" s="49"/>
    </row>
    <row r="68" spans="2:4" x14ac:dyDescent="0.4">
      <c r="B68" s="53" t="s">
        <v>109</v>
      </c>
      <c r="C68" s="48"/>
      <c r="D68" s="49"/>
    </row>
    <row r="69" spans="2:4" x14ac:dyDescent="0.4">
      <c r="B69" s="75" t="s">
        <v>123</v>
      </c>
      <c r="C69" s="35"/>
      <c r="D69" s="36"/>
    </row>
    <row r="70" spans="2:4" x14ac:dyDescent="0.4">
      <c r="B70" s="25" t="s">
        <v>110</v>
      </c>
      <c r="C70" s="37"/>
      <c r="D70" s="39"/>
    </row>
    <row r="71" spans="2:4" x14ac:dyDescent="0.4">
      <c r="B71" s="54"/>
      <c r="C71" s="35"/>
      <c r="D71" s="36"/>
    </row>
    <row r="72" spans="2:4" x14ac:dyDescent="0.4">
      <c r="B72" s="31" t="s">
        <v>111</v>
      </c>
      <c r="C72" s="32"/>
      <c r="D72" s="33"/>
    </row>
    <row r="73" spans="2:4" x14ac:dyDescent="0.4">
      <c r="B73" s="50" t="s">
        <v>96</v>
      </c>
      <c r="C73" s="37"/>
      <c r="D73" s="3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22DA-6DCC-4C6A-A336-9C8497252FA7}">
  <dimension ref="A1:E44"/>
  <sheetViews>
    <sheetView workbookViewId="0">
      <selection activeCell="D10" sqref="D10"/>
    </sheetView>
  </sheetViews>
  <sheetFormatPr defaultColWidth="12.5" defaultRowHeight="16.8" x14ac:dyDescent="0.4"/>
  <cols>
    <col min="1" max="1" width="7.09765625" style="1" customWidth="1"/>
    <col min="2" max="2" width="45.69921875" style="1" customWidth="1"/>
    <col min="3" max="5" width="12.5" style="2"/>
    <col min="6" max="16384" width="12.5" style="1"/>
  </cols>
  <sheetData>
    <row r="1" spans="1:5" x14ac:dyDescent="0.4">
      <c r="C1" s="2" t="s">
        <v>2</v>
      </c>
      <c r="D1" s="2" t="s">
        <v>2</v>
      </c>
      <c r="E1" s="2" t="s">
        <v>2</v>
      </c>
    </row>
    <row r="2" spans="1:5" x14ac:dyDescent="0.4">
      <c r="A2" s="1" t="s">
        <v>1</v>
      </c>
      <c r="B2" s="4"/>
      <c r="C2" s="5"/>
      <c r="D2" s="5"/>
      <c r="E2" s="5"/>
    </row>
    <row r="3" spans="1:5" x14ac:dyDescent="0.4">
      <c r="B3" s="4"/>
      <c r="C3" s="7"/>
      <c r="D3" s="8"/>
      <c r="E3" s="8"/>
    </row>
    <row r="4" spans="1:5" x14ac:dyDescent="0.4">
      <c r="B4" s="4"/>
      <c r="C4" s="7"/>
      <c r="D4" s="8"/>
      <c r="E4" s="8"/>
    </row>
    <row r="5" spans="1:5" x14ac:dyDescent="0.4">
      <c r="B5" s="9"/>
      <c r="C5" s="10"/>
      <c r="D5" s="11"/>
      <c r="E5" s="11"/>
    </row>
    <row r="6" spans="1:5" x14ac:dyDescent="0.4">
      <c r="B6" s="4"/>
      <c r="C6" s="12"/>
      <c r="D6" s="13"/>
      <c r="E6" s="13"/>
    </row>
    <row r="7" spans="1:5" x14ac:dyDescent="0.4">
      <c r="B7" s="4"/>
      <c r="C7" s="7"/>
      <c r="D7" s="14"/>
      <c r="E7" s="14"/>
    </row>
    <row r="8" spans="1:5" x14ac:dyDescent="0.4">
      <c r="B8" s="4"/>
      <c r="C8" s="7"/>
      <c r="D8" s="8"/>
      <c r="E8" s="8"/>
    </row>
    <row r="9" spans="1:5" x14ac:dyDescent="0.4">
      <c r="B9" s="4"/>
      <c r="C9" s="7"/>
      <c r="D9" s="8"/>
      <c r="E9" s="8"/>
    </row>
    <row r="10" spans="1:5" x14ac:dyDescent="0.4">
      <c r="B10" s="4"/>
      <c r="C10" s="7"/>
      <c r="D10" s="8"/>
      <c r="E10" s="8"/>
    </row>
    <row r="11" spans="1:5" x14ac:dyDescent="0.4">
      <c r="B11" s="4"/>
      <c r="C11" s="7"/>
      <c r="D11" s="8"/>
      <c r="E11" s="8"/>
    </row>
    <row r="12" spans="1:5" x14ac:dyDescent="0.4">
      <c r="B12" s="4"/>
      <c r="C12" s="7"/>
      <c r="D12" s="8"/>
      <c r="E12" s="8"/>
    </row>
    <row r="13" spans="1:5" x14ac:dyDescent="0.4">
      <c r="B13" s="4"/>
      <c r="C13" s="7"/>
      <c r="D13" s="8"/>
      <c r="E13" s="8"/>
    </row>
    <row r="14" spans="1:5" x14ac:dyDescent="0.4">
      <c r="B14" s="15"/>
      <c r="C14" s="12"/>
      <c r="D14" s="13"/>
      <c r="E14" s="13"/>
    </row>
    <row r="15" spans="1:5" x14ac:dyDescent="0.4">
      <c r="B15" s="4"/>
      <c r="C15" s="7"/>
      <c r="D15" s="14"/>
      <c r="E15" s="14"/>
    </row>
    <row r="16" spans="1:5" x14ac:dyDescent="0.4">
      <c r="B16" s="4"/>
      <c r="C16" s="7"/>
      <c r="D16" s="14"/>
      <c r="E16" s="14"/>
    </row>
    <row r="17" spans="2:5" x14ac:dyDescent="0.4">
      <c r="B17" s="4"/>
      <c r="C17" s="7"/>
      <c r="D17" s="14"/>
      <c r="E17" s="14"/>
    </row>
    <row r="18" spans="2:5" x14ac:dyDescent="0.4">
      <c r="B18" s="4"/>
      <c r="C18" s="7"/>
      <c r="D18" s="14"/>
      <c r="E18" s="14"/>
    </row>
    <row r="19" spans="2:5" x14ac:dyDescent="0.4">
      <c r="B19" s="4"/>
      <c r="C19" s="7"/>
      <c r="D19" s="14"/>
      <c r="E19" s="14"/>
    </row>
    <row r="20" spans="2:5" x14ac:dyDescent="0.4">
      <c r="B20" s="9"/>
      <c r="C20" s="10"/>
      <c r="D20" s="11"/>
      <c r="E20" s="11"/>
    </row>
    <row r="21" spans="2:5" x14ac:dyDescent="0.4">
      <c r="B21" s="9"/>
      <c r="C21" s="10"/>
      <c r="D21" s="11"/>
      <c r="E21" s="11"/>
    </row>
    <row r="22" spans="2:5" x14ac:dyDescent="0.4">
      <c r="B22" s="6"/>
      <c r="C22" s="17"/>
      <c r="D22" s="17"/>
      <c r="E22" s="17"/>
    </row>
    <row r="23" spans="2:5" x14ac:dyDescent="0.4">
      <c r="B23" s="6"/>
      <c r="C23" s="17"/>
      <c r="D23" s="18"/>
      <c r="E23" s="18"/>
    </row>
    <row r="24" spans="2:5" x14ac:dyDescent="0.4">
      <c r="B24" s="6"/>
      <c r="C24" s="16"/>
      <c r="D24" s="16"/>
      <c r="E24" s="16"/>
    </row>
    <row r="25" spans="2:5" x14ac:dyDescent="0.4">
      <c r="B25" s="6"/>
      <c r="C25" s="16"/>
      <c r="D25" s="16"/>
      <c r="E25" s="16"/>
    </row>
    <row r="26" spans="2:5" x14ac:dyDescent="0.4">
      <c r="B26" s="6"/>
      <c r="C26" s="16"/>
      <c r="D26" s="16"/>
      <c r="E26" s="16"/>
    </row>
    <row r="42" spans="1:1" x14ac:dyDescent="0.4">
      <c r="A42" s="1" t="s">
        <v>54</v>
      </c>
    </row>
    <row r="44" spans="1:1" x14ac:dyDescent="0.4">
      <c r="A44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6FA5DBC30DD4490050FB17BC15B40" ma:contentTypeVersion="13" ma:contentTypeDescription="Create a new document." ma:contentTypeScope="" ma:versionID="c772e7e7ead53362e2e6ba0387c6a9db">
  <xsd:schema xmlns:xsd="http://www.w3.org/2001/XMLSchema" xmlns:xs="http://www.w3.org/2001/XMLSchema" xmlns:p="http://schemas.microsoft.com/office/2006/metadata/properties" xmlns:ns2="5b5ca3cb-2584-429a-92e4-77404c480ffa" xmlns:ns3="562697a0-9c60-4532-a119-e203e37f954f" targetNamespace="http://schemas.microsoft.com/office/2006/metadata/properties" ma:root="true" ma:fieldsID="4f441e5f507801095382ad5442943042" ns2:_="" ns3:_="">
    <xsd:import namespace="5b5ca3cb-2584-429a-92e4-77404c480ffa"/>
    <xsd:import namespace="562697a0-9c60-4532-a119-e203e37f95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ca3cb-2584-429a-92e4-77404c480f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697a0-9c60-4532-a119-e203e37f9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7060F5-492F-467E-88E5-FE91311CB2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3BE860-C013-44C6-930C-95F8CC3291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ca3cb-2584-429a-92e4-77404c480ffa"/>
    <ds:schemaRef ds:uri="562697a0-9c60-4532-a119-e203e37f9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26149B-E0FF-4DE5-932D-4B9575AF2CA7}">
  <ds:schemaRefs>
    <ds:schemaRef ds:uri="http://schemas.microsoft.com/office/2006/documentManagement/types"/>
    <ds:schemaRef ds:uri="http://purl.org/dc/dcmitype/"/>
    <ds:schemaRef ds:uri="http://www.w3.org/XML/1998/namespace"/>
    <ds:schemaRef ds:uri="5b5ca3cb-2584-429a-92e4-77404c480ffa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562697a0-9c60-4532-a119-e203e37f954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Dernulf</dc:creator>
  <cp:lastModifiedBy>Johan Engman</cp:lastModifiedBy>
  <dcterms:created xsi:type="dcterms:W3CDTF">2020-11-09T10:37:37Z</dcterms:created>
  <dcterms:modified xsi:type="dcterms:W3CDTF">2024-04-26T08:51:34Z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0x010100FDF6FA5DBC30DD4490050FB17BC15B40</vt:lpwstr>
  </property>
</Properties>
</file>